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60" windowWidth="29040" windowHeight="1566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3" i="1" l="1"/>
  <c r="E103" i="1" l="1"/>
  <c r="E108" i="1" l="1"/>
  <c r="E100" i="1"/>
  <c r="E98" i="1"/>
  <c r="E96" i="1"/>
  <c r="E94" i="1"/>
  <c r="E91" i="1"/>
  <c r="E89" i="1"/>
  <c r="E86" i="1"/>
  <c r="E84" i="1"/>
  <c r="E82" i="1"/>
  <c r="E80" i="1"/>
  <c r="E77" i="1"/>
  <c r="E75" i="1"/>
  <c r="E73" i="1"/>
  <c r="E71" i="1"/>
  <c r="E69" i="1"/>
  <c r="E66" i="1"/>
  <c r="E56" i="1"/>
  <c r="E54" i="1"/>
  <c r="E51" i="1"/>
  <c r="E49" i="1"/>
  <c r="E44" i="1"/>
  <c r="E42" i="1"/>
  <c r="E38" i="1"/>
  <c r="E35" i="1"/>
  <c r="E33" i="1"/>
  <c r="E31" i="1"/>
  <c r="E29" i="1"/>
  <c r="E27" i="1"/>
  <c r="E25" i="1"/>
  <c r="E22" i="1"/>
  <c r="E20" i="1"/>
  <c r="E18" i="1"/>
  <c r="E16" i="1"/>
  <c r="E10" i="1"/>
  <c r="E6" i="1"/>
  <c r="D185" i="3" l="1"/>
  <c r="D193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<sst xmlns="http://schemas.openxmlformats.org/spreadsheetml/2006/main" count="648" uniqueCount="405">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</sst>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42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O114" sqref="H1:O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8554687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6.7109375" style="48" bestFit="1" customWidth="1"/>
    <col min="13" max="13" width="9.140625" style="48"/>
    <col min="14" max="14" width="16.7109375" style="48" bestFit="1" customWidth="1"/>
    <col min="15" max="15" width="14.7109375" style="48" bestFit="1" customWidth="1"/>
    <col min="16" max="16" width="9.140625" style="48"/>
    <col min="17" max="17" width="10.85546875" style="48" bestFit="1" customWidth="1"/>
    <col min="18" max="16384" width="9.140625" style="48"/>
  </cols>
  <sheetData>
    <row r="1" spans="1:14" ht="83.25" customHeight="1" x14ac:dyDescent="0.3">
      <c r="A1" s="74" t="s">
        <v>0</v>
      </c>
      <c r="B1" s="75"/>
      <c r="C1" s="76"/>
      <c r="D1" s="76"/>
      <c r="E1" s="76"/>
    </row>
    <row r="3" spans="1:14" x14ac:dyDescent="0.3">
      <c r="A3" s="67" t="s">
        <v>1</v>
      </c>
      <c r="B3" s="67"/>
      <c r="C3" s="77" t="s">
        <v>2</v>
      </c>
      <c r="D3" s="70" t="s">
        <v>3</v>
      </c>
      <c r="E3" s="70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6"/>
      <c r="J6" s="36"/>
      <c r="K6" s="36"/>
      <c r="L6" s="36"/>
      <c r="M6" s="66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6"/>
      <c r="J7" s="36"/>
      <c r="K7" s="36"/>
      <c r="L7" s="36"/>
      <c r="M7" s="66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6"/>
      <c r="J8" s="36"/>
      <c r="K8" s="36"/>
      <c r="L8" s="36"/>
      <c r="M8" s="66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6"/>
      <c r="J9" s="36"/>
      <c r="K9" s="36"/>
      <c r="L9" s="36"/>
      <c r="M9" s="66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2137</v>
      </c>
      <c r="E10" s="5">
        <f>E11+E12+E13+E14+E15</f>
        <v>239636479</v>
      </c>
      <c r="H10" s="36"/>
      <c r="I10" s="66"/>
      <c r="J10" s="36"/>
      <c r="K10" s="36"/>
      <c r="L10" s="36"/>
      <c r="M10" s="66"/>
      <c r="N10" s="36"/>
    </row>
    <row r="11" spans="1:14" x14ac:dyDescent="0.3">
      <c r="A11" s="31">
        <v>6</v>
      </c>
      <c r="B11" s="27"/>
      <c r="C11" s="30" t="s">
        <v>10</v>
      </c>
      <c r="D11" s="25">
        <v>1307</v>
      </c>
      <c r="E11" s="25">
        <v>122596522</v>
      </c>
      <c r="H11" s="36"/>
      <c r="I11" s="66"/>
      <c r="J11" s="36"/>
      <c r="K11" s="36"/>
      <c r="L11" s="36"/>
      <c r="M11" s="66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6"/>
      <c r="J12" s="36"/>
      <c r="K12" s="36"/>
      <c r="L12" s="36"/>
      <c r="M12" s="66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6"/>
      <c r="J13" s="36"/>
      <c r="K13" s="36"/>
      <c r="L13" s="36"/>
      <c r="M13" s="66"/>
      <c r="N13" s="36"/>
    </row>
    <row r="14" spans="1:14" x14ac:dyDescent="0.3">
      <c r="A14" s="31">
        <v>9</v>
      </c>
      <c r="B14" s="27"/>
      <c r="C14" s="30" t="s">
        <v>6</v>
      </c>
      <c r="D14" s="25">
        <v>830</v>
      </c>
      <c r="E14" s="25">
        <v>117039957</v>
      </c>
      <c r="H14" s="36"/>
      <c r="I14" s="66"/>
      <c r="J14" s="36"/>
      <c r="K14" s="36"/>
      <c r="L14" s="36"/>
      <c r="M14" s="66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6"/>
      <c r="J15" s="36"/>
      <c r="K15" s="36"/>
      <c r="L15" s="36"/>
      <c r="M15" s="66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8</v>
      </c>
      <c r="E16" s="5">
        <f>E17</f>
        <v>199468</v>
      </c>
      <c r="H16" s="36"/>
      <c r="I16" s="66"/>
      <c r="J16" s="36"/>
      <c r="K16" s="36"/>
      <c r="L16" s="36"/>
      <c r="M16" s="66"/>
      <c r="N16" s="36"/>
    </row>
    <row r="17" spans="1:14" x14ac:dyDescent="0.3">
      <c r="A17" s="31">
        <v>12</v>
      </c>
      <c r="B17" s="27"/>
      <c r="C17" s="30" t="s">
        <v>14</v>
      </c>
      <c r="D17" s="25">
        <v>8</v>
      </c>
      <c r="E17" s="25">
        <v>199468</v>
      </c>
      <c r="H17" s="36"/>
      <c r="I17" s="66"/>
      <c r="J17" s="36"/>
      <c r="K17" s="36"/>
      <c r="L17" s="36"/>
      <c r="M17" s="66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252</v>
      </c>
      <c r="E18" s="5">
        <f>E19</f>
        <v>25494767</v>
      </c>
      <c r="H18" s="36"/>
      <c r="I18" s="66"/>
      <c r="J18" s="36"/>
      <c r="K18" s="36"/>
      <c r="L18" s="36"/>
      <c r="M18" s="66"/>
      <c r="N18" s="36"/>
    </row>
    <row r="19" spans="1:14" x14ac:dyDescent="0.3">
      <c r="A19" s="31">
        <v>14</v>
      </c>
      <c r="B19" s="27"/>
      <c r="C19" s="30" t="s">
        <v>16</v>
      </c>
      <c r="D19" s="25">
        <v>252</v>
      </c>
      <c r="E19" s="25">
        <v>25494767</v>
      </c>
      <c r="H19" s="36"/>
      <c r="I19" s="66"/>
      <c r="J19" s="36"/>
      <c r="K19" s="36"/>
      <c r="L19" s="36"/>
      <c r="M19" s="66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77</v>
      </c>
      <c r="E20" s="5">
        <f>E21</f>
        <v>7659453</v>
      </c>
      <c r="H20" s="36"/>
      <c r="I20" s="66"/>
      <c r="J20" s="36"/>
      <c r="K20" s="36"/>
      <c r="L20" s="36"/>
      <c r="M20" s="66"/>
      <c r="N20" s="36"/>
    </row>
    <row r="21" spans="1:14" x14ac:dyDescent="0.3">
      <c r="A21" s="31">
        <v>16</v>
      </c>
      <c r="B21" s="27"/>
      <c r="C21" s="30" t="s">
        <v>18</v>
      </c>
      <c r="D21" s="25">
        <v>77</v>
      </c>
      <c r="E21" s="25">
        <v>7659453</v>
      </c>
      <c r="H21" s="36"/>
      <c r="I21" s="66"/>
      <c r="J21" s="36"/>
      <c r="K21" s="36"/>
      <c r="L21" s="36"/>
      <c r="M21" s="66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112891</v>
      </c>
      <c r="H22" s="36"/>
      <c r="I22" s="66"/>
      <c r="J22" s="36"/>
      <c r="K22" s="36"/>
      <c r="L22" s="36"/>
      <c r="M22" s="66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66"/>
      <c r="J23" s="36"/>
      <c r="K23" s="36"/>
      <c r="L23" s="36"/>
      <c r="M23" s="66"/>
      <c r="N23" s="36"/>
    </row>
    <row r="24" spans="1:14" x14ac:dyDescent="0.3">
      <c r="A24" s="31">
        <v>19</v>
      </c>
      <c r="B24" s="27"/>
      <c r="C24" s="30" t="s">
        <v>21</v>
      </c>
      <c r="D24" s="25">
        <v>4</v>
      </c>
      <c r="E24" s="25">
        <v>112891</v>
      </c>
      <c r="H24" s="36"/>
      <c r="I24" s="66"/>
      <c r="J24" s="36"/>
      <c r="K24" s="36"/>
      <c r="L24" s="36"/>
      <c r="M24" s="66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203896</v>
      </c>
      <c r="H25" s="36"/>
      <c r="I25" s="66"/>
      <c r="J25" s="36"/>
      <c r="K25" s="36"/>
      <c r="L25" s="36"/>
      <c r="M25" s="66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203896</v>
      </c>
      <c r="H26" s="36"/>
      <c r="I26" s="66"/>
      <c r="J26" s="36"/>
      <c r="K26" s="36"/>
      <c r="L26" s="36"/>
      <c r="M26" s="66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66"/>
      <c r="J27" s="36"/>
      <c r="K27" s="36"/>
      <c r="L27" s="36"/>
      <c r="M27" s="66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66"/>
      <c r="J28" s="36"/>
      <c r="K28" s="36"/>
      <c r="L28" s="36"/>
      <c r="M28" s="66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66"/>
      <c r="J29" s="36"/>
      <c r="K29" s="36"/>
      <c r="L29" s="36"/>
      <c r="M29" s="66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66"/>
      <c r="J30" s="36"/>
      <c r="K30" s="36"/>
      <c r="L30" s="36"/>
      <c r="M30" s="66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66"/>
      <c r="J31" s="36"/>
      <c r="K31" s="36"/>
      <c r="L31" s="36"/>
      <c r="M31" s="66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66"/>
      <c r="J32" s="36"/>
      <c r="K32" s="36"/>
      <c r="L32" s="36"/>
      <c r="M32" s="66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66"/>
      <c r="J33" s="36"/>
      <c r="K33" s="36"/>
      <c r="L33" s="36"/>
      <c r="M33" s="66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66"/>
      <c r="J34" s="36"/>
      <c r="K34" s="36"/>
      <c r="L34" s="36"/>
      <c r="M34" s="66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15</v>
      </c>
      <c r="E35" s="5">
        <f>E36+E37</f>
        <v>2392723</v>
      </c>
      <c r="H35" s="36"/>
      <c r="I35" s="66"/>
      <c r="J35" s="36"/>
      <c r="K35" s="36"/>
      <c r="L35" s="36"/>
      <c r="M35" s="66"/>
      <c r="N35" s="36"/>
    </row>
    <row r="36" spans="1:14" x14ac:dyDescent="0.3">
      <c r="A36" s="31">
        <v>31</v>
      </c>
      <c r="B36" s="27"/>
      <c r="C36" s="30" t="s">
        <v>33</v>
      </c>
      <c r="D36" s="25">
        <v>15</v>
      </c>
      <c r="E36" s="25">
        <v>2392723</v>
      </c>
      <c r="H36" s="36"/>
      <c r="I36" s="66"/>
      <c r="J36" s="36"/>
      <c r="K36" s="36"/>
      <c r="L36" s="36"/>
      <c r="M36" s="66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66"/>
      <c r="J37" s="36"/>
      <c r="K37" s="36"/>
      <c r="L37" s="36"/>
      <c r="M37" s="66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535</v>
      </c>
      <c r="E38" s="5">
        <f>E39+E40+E41</f>
        <v>122266095</v>
      </c>
      <c r="H38" s="36"/>
      <c r="I38" s="66"/>
      <c r="J38" s="36"/>
      <c r="K38" s="36"/>
      <c r="L38" s="36"/>
      <c r="M38" s="66"/>
      <c r="N38" s="36"/>
    </row>
    <row r="39" spans="1:14" x14ac:dyDescent="0.3">
      <c r="A39" s="31">
        <v>34</v>
      </c>
      <c r="B39" s="27"/>
      <c r="C39" s="30" t="s">
        <v>36</v>
      </c>
      <c r="D39" s="25">
        <v>535</v>
      </c>
      <c r="E39" s="25">
        <v>122266095</v>
      </c>
      <c r="H39" s="36"/>
      <c r="I39" s="66"/>
      <c r="J39" s="36"/>
      <c r="K39" s="36"/>
      <c r="L39" s="36"/>
      <c r="M39" s="66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66"/>
      <c r="J40" s="36"/>
      <c r="K40" s="36"/>
      <c r="L40" s="36"/>
      <c r="M40" s="66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66"/>
      <c r="J41" s="36"/>
      <c r="K41" s="36"/>
      <c r="L41" s="36"/>
      <c r="M41" s="66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63</v>
      </c>
      <c r="E42" s="5">
        <f>E43</f>
        <v>10105759</v>
      </c>
      <c r="H42" s="36"/>
      <c r="I42" s="66"/>
      <c r="J42" s="36"/>
      <c r="K42" s="36"/>
      <c r="L42" s="36"/>
      <c r="M42" s="66"/>
      <c r="N42" s="36"/>
    </row>
    <row r="43" spans="1:14" x14ac:dyDescent="0.3">
      <c r="A43" s="31">
        <v>38</v>
      </c>
      <c r="B43" s="27"/>
      <c r="C43" s="30" t="s">
        <v>40</v>
      </c>
      <c r="D43" s="25">
        <v>63</v>
      </c>
      <c r="E43" s="25">
        <v>10105759</v>
      </c>
      <c r="H43" s="36"/>
      <c r="I43" s="66"/>
      <c r="J43" s="36"/>
      <c r="K43" s="36"/>
      <c r="L43" s="36"/>
      <c r="M43" s="66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854</v>
      </c>
      <c r="E44" s="5">
        <f>E45+E46+E47+E48</f>
        <v>271225560</v>
      </c>
      <c r="H44" s="36"/>
      <c r="I44" s="66"/>
      <c r="J44" s="36"/>
      <c r="K44" s="36"/>
      <c r="L44" s="36"/>
      <c r="M44" s="66"/>
      <c r="N44" s="36"/>
    </row>
    <row r="45" spans="1:14" x14ac:dyDescent="0.3">
      <c r="A45" s="31">
        <v>40</v>
      </c>
      <c r="B45" s="27"/>
      <c r="C45" s="30" t="s">
        <v>42</v>
      </c>
      <c r="D45" s="25">
        <v>854</v>
      </c>
      <c r="E45" s="25">
        <v>271225560</v>
      </c>
      <c r="H45" s="36"/>
      <c r="I45" s="66"/>
      <c r="J45" s="36"/>
      <c r="K45" s="36"/>
      <c r="L45" s="36"/>
      <c r="M45" s="66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66"/>
      <c r="J46" s="36"/>
      <c r="K46" s="36"/>
      <c r="L46" s="36"/>
      <c r="M46" s="66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66"/>
      <c r="J47" s="36"/>
      <c r="K47" s="36"/>
      <c r="L47" s="36"/>
      <c r="M47" s="66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66"/>
      <c r="J48" s="36"/>
      <c r="K48" s="36"/>
      <c r="L48" s="36"/>
      <c r="M48" s="66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432</v>
      </c>
      <c r="E49" s="5">
        <f>E50</f>
        <v>52280234</v>
      </c>
      <c r="H49" s="36"/>
      <c r="I49" s="66"/>
      <c r="J49" s="36"/>
      <c r="K49" s="36"/>
      <c r="L49" s="36"/>
      <c r="M49" s="66"/>
      <c r="N49" s="36"/>
    </row>
    <row r="50" spans="1:14" x14ac:dyDescent="0.3">
      <c r="A50" s="31">
        <v>45</v>
      </c>
      <c r="B50" s="27"/>
      <c r="C50" s="30" t="s">
        <v>47</v>
      </c>
      <c r="D50" s="25">
        <v>432</v>
      </c>
      <c r="E50" s="25">
        <v>52280234</v>
      </c>
      <c r="H50" s="36"/>
      <c r="I50" s="66"/>
      <c r="J50" s="36"/>
      <c r="K50" s="36"/>
      <c r="L50" s="36"/>
      <c r="M50" s="66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342</v>
      </c>
      <c r="E51" s="5">
        <f>E52+E53</f>
        <v>129868616</v>
      </c>
      <c r="H51" s="36"/>
      <c r="I51" s="66"/>
      <c r="J51" s="36"/>
      <c r="K51" s="36"/>
      <c r="L51" s="36"/>
      <c r="M51" s="66"/>
      <c r="N51" s="36"/>
    </row>
    <row r="52" spans="1:14" x14ac:dyDescent="0.3">
      <c r="A52" s="31">
        <v>47</v>
      </c>
      <c r="B52" s="27"/>
      <c r="C52" s="30" t="s">
        <v>49</v>
      </c>
      <c r="D52" s="25">
        <v>342</v>
      </c>
      <c r="E52" s="25">
        <v>129868616</v>
      </c>
      <c r="H52" s="36"/>
      <c r="I52" s="66"/>
      <c r="J52" s="36"/>
      <c r="K52" s="36"/>
      <c r="L52" s="36"/>
      <c r="M52" s="66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66"/>
      <c r="J53" s="36"/>
      <c r="K53" s="36"/>
      <c r="L53" s="36"/>
      <c r="M53" s="66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124</v>
      </c>
      <c r="E54" s="5">
        <f>E55</f>
        <v>22321752</v>
      </c>
      <c r="H54" s="36"/>
      <c r="I54" s="66"/>
      <c r="J54" s="36"/>
      <c r="K54" s="36"/>
      <c r="L54" s="36"/>
      <c r="M54" s="66"/>
      <c r="N54" s="36"/>
    </row>
    <row r="55" spans="1:14" x14ac:dyDescent="0.3">
      <c r="A55" s="31">
        <v>50</v>
      </c>
      <c r="B55" s="27"/>
      <c r="C55" s="30" t="s">
        <v>52</v>
      </c>
      <c r="D55" s="25">
        <v>124</v>
      </c>
      <c r="E55" s="25">
        <v>22321752</v>
      </c>
      <c r="H55" s="36"/>
      <c r="I55" s="66"/>
      <c r="J55" s="36"/>
      <c r="K55" s="36"/>
      <c r="L55" s="36"/>
      <c r="M55" s="66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51</v>
      </c>
      <c r="E56" s="5">
        <f>E57+E58+E59+E60+E61+E62+E63+E64+E65</f>
        <v>5249413</v>
      </c>
      <c r="H56" s="36"/>
      <c r="I56" s="66"/>
      <c r="J56" s="36"/>
      <c r="K56" s="36"/>
      <c r="L56" s="36"/>
      <c r="M56" s="66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66"/>
      <c r="J57" s="36"/>
      <c r="K57" s="36"/>
      <c r="L57" s="36"/>
      <c r="M57" s="66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66"/>
      <c r="J58" s="36"/>
      <c r="K58" s="36"/>
      <c r="L58" s="36"/>
      <c r="M58" s="66"/>
      <c r="N58" s="36"/>
    </row>
    <row r="59" spans="1:14" x14ac:dyDescent="0.3">
      <c r="A59" s="31">
        <v>54</v>
      </c>
      <c r="B59" s="27"/>
      <c r="C59" s="30" t="s">
        <v>56</v>
      </c>
      <c r="D59" s="25">
        <v>51</v>
      </c>
      <c r="E59" s="25">
        <v>5249413</v>
      </c>
      <c r="H59" s="36"/>
      <c r="I59" s="66"/>
      <c r="J59" s="36"/>
      <c r="K59" s="36"/>
      <c r="L59" s="36"/>
      <c r="M59" s="66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66"/>
      <c r="J60" s="36"/>
      <c r="K60" s="36"/>
      <c r="L60" s="36"/>
      <c r="M60" s="66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66"/>
      <c r="J61" s="36"/>
      <c r="K61" s="36"/>
      <c r="L61" s="36"/>
      <c r="M61" s="66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66"/>
      <c r="J62" s="36"/>
      <c r="K62" s="36"/>
      <c r="L62" s="36"/>
      <c r="M62" s="66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66"/>
      <c r="J63" s="36"/>
      <c r="K63" s="36"/>
      <c r="L63" s="36"/>
      <c r="M63" s="66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66"/>
      <c r="J64" s="36"/>
      <c r="K64" s="36"/>
      <c r="L64" s="36"/>
      <c r="M64" s="66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66"/>
      <c r="J65" s="36"/>
      <c r="K65" s="36"/>
      <c r="L65" s="36"/>
      <c r="M65" s="66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587</v>
      </c>
      <c r="E66" s="5">
        <f>E67+E68</f>
        <v>57059701</v>
      </c>
      <c r="H66" s="36"/>
      <c r="I66" s="66"/>
      <c r="J66" s="36"/>
      <c r="K66" s="36"/>
      <c r="L66" s="36"/>
      <c r="M66" s="66"/>
      <c r="N66" s="36"/>
    </row>
    <row r="67" spans="1:14" x14ac:dyDescent="0.3">
      <c r="A67" s="31">
        <v>62</v>
      </c>
      <c r="B67" s="27"/>
      <c r="C67" s="30" t="s">
        <v>64</v>
      </c>
      <c r="D67" s="25">
        <v>587</v>
      </c>
      <c r="E67" s="25">
        <v>57059701</v>
      </c>
      <c r="H67" s="36"/>
      <c r="I67" s="66"/>
      <c r="J67" s="36"/>
      <c r="K67" s="36"/>
      <c r="L67" s="36"/>
      <c r="M67" s="66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66"/>
      <c r="J68" s="36"/>
      <c r="K68" s="36"/>
      <c r="L68" s="36"/>
      <c r="M68" s="66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605</v>
      </c>
      <c r="E69" s="5">
        <f>E70</f>
        <v>43894882</v>
      </c>
      <c r="H69" s="36"/>
      <c r="I69" s="66"/>
      <c r="J69" s="36"/>
      <c r="K69" s="36"/>
      <c r="L69" s="36"/>
      <c r="M69" s="66"/>
      <c r="N69" s="36"/>
    </row>
    <row r="70" spans="1:14" x14ac:dyDescent="0.3">
      <c r="A70" s="31">
        <v>65</v>
      </c>
      <c r="B70" s="27"/>
      <c r="C70" s="30" t="s">
        <v>67</v>
      </c>
      <c r="D70" s="25">
        <v>605</v>
      </c>
      <c r="E70" s="25">
        <v>43894882</v>
      </c>
      <c r="H70" s="36"/>
      <c r="I70" s="66"/>
      <c r="J70" s="36"/>
      <c r="K70" s="36"/>
      <c r="L70" s="36"/>
      <c r="M70" s="66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43219</v>
      </c>
      <c r="H71" s="36"/>
      <c r="I71" s="66"/>
      <c r="J71" s="36"/>
      <c r="K71" s="36"/>
      <c r="L71" s="36"/>
      <c r="M71" s="66"/>
      <c r="N71" s="36"/>
    </row>
    <row r="72" spans="1:14" x14ac:dyDescent="0.3">
      <c r="A72" s="31">
        <v>67</v>
      </c>
      <c r="B72" s="27"/>
      <c r="C72" s="30" t="s">
        <v>69</v>
      </c>
      <c r="D72" s="25">
        <v>1</v>
      </c>
      <c r="E72" s="25">
        <v>43219</v>
      </c>
      <c r="H72" s="36"/>
      <c r="I72" s="66"/>
      <c r="J72" s="36"/>
      <c r="K72" s="36"/>
      <c r="L72" s="36"/>
      <c r="M72" s="66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218</v>
      </c>
      <c r="E73" s="5">
        <f>E74</f>
        <v>28738915</v>
      </c>
      <c r="H73" s="36"/>
      <c r="I73" s="66"/>
      <c r="J73" s="36"/>
      <c r="K73" s="36"/>
      <c r="L73" s="36"/>
      <c r="M73" s="66"/>
      <c r="N73" s="36"/>
    </row>
    <row r="74" spans="1:14" x14ac:dyDescent="0.3">
      <c r="A74" s="31">
        <v>69</v>
      </c>
      <c r="B74" s="27"/>
      <c r="C74" s="30" t="s">
        <v>71</v>
      </c>
      <c r="D74" s="25">
        <v>218</v>
      </c>
      <c r="E74" s="25">
        <v>28738915</v>
      </c>
      <c r="H74" s="36"/>
      <c r="I74" s="66"/>
      <c r="J74" s="36"/>
      <c r="K74" s="36"/>
      <c r="L74" s="36"/>
      <c r="M74" s="66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20</v>
      </c>
      <c r="E75" s="5">
        <f>E76</f>
        <v>2675866</v>
      </c>
      <c r="H75" s="36"/>
      <c r="I75" s="66"/>
      <c r="J75" s="36"/>
      <c r="K75" s="36"/>
      <c r="L75" s="36"/>
      <c r="M75" s="66"/>
      <c r="N75" s="36"/>
    </row>
    <row r="76" spans="1:14" x14ac:dyDescent="0.3">
      <c r="A76" s="31">
        <v>71</v>
      </c>
      <c r="B76" s="27"/>
      <c r="C76" s="30" t="s">
        <v>73</v>
      </c>
      <c r="D76" s="25">
        <v>20</v>
      </c>
      <c r="E76" s="25">
        <v>2675866</v>
      </c>
      <c r="H76" s="36"/>
      <c r="I76" s="66"/>
      <c r="J76" s="36"/>
      <c r="K76" s="36"/>
      <c r="L76" s="36"/>
      <c r="M76" s="66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374</v>
      </c>
      <c r="E77" s="5">
        <f>E78+E79</f>
        <v>178493056</v>
      </c>
      <c r="H77" s="36"/>
      <c r="I77" s="66"/>
      <c r="J77" s="36"/>
      <c r="K77" s="36"/>
      <c r="L77" s="36"/>
      <c r="M77" s="66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66"/>
      <c r="J78" s="36"/>
      <c r="K78" s="36"/>
      <c r="L78" s="36"/>
      <c r="M78" s="66"/>
      <c r="N78" s="36"/>
    </row>
    <row r="79" spans="1:14" x14ac:dyDescent="0.3">
      <c r="A79" s="31">
        <v>74</v>
      </c>
      <c r="B79" s="27"/>
      <c r="C79" s="30" t="s">
        <v>76</v>
      </c>
      <c r="D79" s="25">
        <v>374</v>
      </c>
      <c r="E79" s="25">
        <v>178493056</v>
      </c>
      <c r="H79" s="36"/>
      <c r="I79" s="66"/>
      <c r="J79" s="36"/>
      <c r="K79" s="36"/>
      <c r="L79" s="36"/>
      <c r="M79" s="66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262633</v>
      </c>
      <c r="H80" s="36"/>
      <c r="I80" s="66"/>
      <c r="J80" s="36"/>
      <c r="K80" s="36"/>
      <c r="L80" s="36"/>
      <c r="M80" s="66"/>
      <c r="N80" s="36"/>
    </row>
    <row r="81" spans="1:14" x14ac:dyDescent="0.3">
      <c r="A81" s="31">
        <v>76</v>
      </c>
      <c r="B81" s="27"/>
      <c r="C81" s="30" t="s">
        <v>78</v>
      </c>
      <c r="D81" s="25">
        <v>3</v>
      </c>
      <c r="E81" s="25">
        <v>262633</v>
      </c>
      <c r="H81" s="36"/>
      <c r="I81" s="66"/>
      <c r="J81" s="36"/>
      <c r="K81" s="36"/>
      <c r="L81" s="36"/>
      <c r="M81" s="66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461</v>
      </c>
      <c r="E82" s="5">
        <f>E83</f>
        <v>45581412</v>
      </c>
      <c r="H82" s="36"/>
      <c r="I82" s="66"/>
      <c r="J82" s="36"/>
      <c r="K82" s="36"/>
      <c r="L82" s="36"/>
      <c r="M82" s="66"/>
      <c r="N82" s="36"/>
    </row>
    <row r="83" spans="1:14" x14ac:dyDescent="0.3">
      <c r="A83" s="31">
        <v>78</v>
      </c>
      <c r="B83" s="27"/>
      <c r="C83" s="30" t="s">
        <v>80</v>
      </c>
      <c r="D83" s="25">
        <v>461</v>
      </c>
      <c r="E83" s="25">
        <v>45581412</v>
      </c>
      <c r="H83" s="36"/>
      <c r="I83" s="66"/>
      <c r="J83" s="36"/>
      <c r="K83" s="36"/>
      <c r="L83" s="36"/>
      <c r="M83" s="66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50</v>
      </c>
      <c r="E84" s="5">
        <f>E85</f>
        <v>9732237</v>
      </c>
      <c r="H84" s="36"/>
      <c r="I84" s="66"/>
      <c r="J84" s="36"/>
      <c r="K84" s="36"/>
      <c r="L84" s="36"/>
      <c r="M84" s="66"/>
      <c r="N84" s="36"/>
    </row>
    <row r="85" spans="1:14" x14ac:dyDescent="0.3">
      <c r="A85" s="31">
        <v>80</v>
      </c>
      <c r="B85" s="27"/>
      <c r="C85" s="30" t="s">
        <v>82</v>
      </c>
      <c r="D85" s="25">
        <v>50</v>
      </c>
      <c r="E85" s="25">
        <v>9732237</v>
      </c>
      <c r="H85" s="36"/>
      <c r="I85" s="66"/>
      <c r="J85" s="36"/>
      <c r="K85" s="36"/>
      <c r="L85" s="36"/>
      <c r="M85" s="66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595</v>
      </c>
      <c r="E86" s="5">
        <f>E87+E88</f>
        <v>79383821</v>
      </c>
      <c r="H86" s="36"/>
      <c r="I86" s="66"/>
      <c r="J86" s="36"/>
      <c r="K86" s="36"/>
      <c r="L86" s="36"/>
      <c r="M86" s="66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66"/>
      <c r="J87" s="36"/>
      <c r="K87" s="36"/>
      <c r="L87" s="36"/>
      <c r="M87" s="66"/>
      <c r="N87" s="36"/>
    </row>
    <row r="88" spans="1:14" x14ac:dyDescent="0.3">
      <c r="A88" s="31">
        <v>83</v>
      </c>
      <c r="B88" s="27"/>
      <c r="C88" s="30" t="s">
        <v>85</v>
      </c>
      <c r="D88" s="25">
        <v>595</v>
      </c>
      <c r="E88" s="25">
        <v>79383821</v>
      </c>
      <c r="H88" s="36"/>
      <c r="I88" s="66"/>
      <c r="J88" s="36"/>
      <c r="K88" s="36"/>
      <c r="L88" s="36"/>
      <c r="M88" s="66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606</v>
      </c>
      <c r="E89" s="5">
        <f>E90</f>
        <v>62044095</v>
      </c>
      <c r="H89" s="36"/>
      <c r="I89" s="66"/>
      <c r="J89" s="36"/>
      <c r="K89" s="36"/>
      <c r="L89" s="36"/>
      <c r="M89" s="66"/>
      <c r="N89" s="36"/>
    </row>
    <row r="90" spans="1:14" x14ac:dyDescent="0.3">
      <c r="A90" s="31">
        <v>85</v>
      </c>
      <c r="B90" s="27"/>
      <c r="C90" s="30" t="s">
        <v>87</v>
      </c>
      <c r="D90" s="25">
        <v>606</v>
      </c>
      <c r="E90" s="25">
        <v>62044095</v>
      </c>
      <c r="H90" s="36"/>
      <c r="I90" s="66"/>
      <c r="J90" s="36"/>
      <c r="K90" s="36"/>
      <c r="L90" s="36"/>
      <c r="M90" s="66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383</v>
      </c>
      <c r="E91" s="5">
        <f>E92+E93</f>
        <v>29518596</v>
      </c>
      <c r="H91" s="36"/>
      <c r="I91" s="66"/>
      <c r="J91" s="36"/>
      <c r="K91" s="36"/>
      <c r="L91" s="36"/>
      <c r="M91" s="66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66"/>
      <c r="J92" s="36"/>
      <c r="K92" s="36"/>
      <c r="L92" s="36"/>
      <c r="M92" s="66"/>
      <c r="N92" s="36"/>
    </row>
    <row r="93" spans="1:14" x14ac:dyDescent="0.3">
      <c r="A93" s="31">
        <v>88</v>
      </c>
      <c r="B93" s="27"/>
      <c r="C93" s="30" t="s">
        <v>90</v>
      </c>
      <c r="D93" s="25">
        <v>383</v>
      </c>
      <c r="E93" s="25">
        <v>29518596</v>
      </c>
      <c r="H93" s="36"/>
      <c r="I93" s="66"/>
      <c r="J93" s="36"/>
      <c r="K93" s="36"/>
      <c r="L93" s="36"/>
      <c r="M93" s="66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368</v>
      </c>
      <c r="E94" s="5">
        <f>E95</f>
        <v>52588115</v>
      </c>
      <c r="H94" s="36"/>
      <c r="I94" s="66"/>
      <c r="J94" s="36"/>
      <c r="K94" s="36"/>
      <c r="L94" s="36"/>
      <c r="M94" s="66"/>
      <c r="N94" s="36"/>
    </row>
    <row r="95" spans="1:14" x14ac:dyDescent="0.3">
      <c r="A95" s="31">
        <v>90</v>
      </c>
      <c r="B95" s="27"/>
      <c r="C95" s="30" t="s">
        <v>92</v>
      </c>
      <c r="D95" s="25">
        <v>368</v>
      </c>
      <c r="E95" s="25">
        <v>52588115</v>
      </c>
      <c r="H95" s="36"/>
      <c r="I95" s="66"/>
      <c r="J95" s="36"/>
      <c r="K95" s="36"/>
      <c r="L95" s="36"/>
      <c r="M95" s="66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46</v>
      </c>
      <c r="E96" s="5">
        <f>E97</f>
        <v>12789347</v>
      </c>
      <c r="H96" s="36"/>
      <c r="I96" s="66"/>
      <c r="J96" s="36"/>
      <c r="K96" s="36"/>
      <c r="L96" s="36"/>
      <c r="M96" s="66"/>
      <c r="N96" s="36"/>
    </row>
    <row r="97" spans="1:16" x14ac:dyDescent="0.3">
      <c r="A97" s="31">
        <v>92</v>
      </c>
      <c r="B97" s="27"/>
      <c r="C97" s="30" t="s">
        <v>94</v>
      </c>
      <c r="D97" s="25">
        <v>46</v>
      </c>
      <c r="E97" s="25">
        <v>12789347</v>
      </c>
      <c r="H97" s="36"/>
      <c r="I97" s="66"/>
      <c r="J97" s="36"/>
      <c r="K97" s="36"/>
      <c r="L97" s="36"/>
      <c r="M97" s="66"/>
      <c r="N97" s="36"/>
    </row>
    <row r="98" spans="1:16" x14ac:dyDescent="0.3">
      <c r="A98" s="31">
        <v>93</v>
      </c>
      <c r="B98" s="27">
        <v>34</v>
      </c>
      <c r="C98" s="28" t="s">
        <v>95</v>
      </c>
      <c r="D98" s="5">
        <f>D99</f>
        <v>92</v>
      </c>
      <c r="E98" s="5">
        <f>E99</f>
        <v>8416617</v>
      </c>
      <c r="H98" s="36"/>
      <c r="I98" s="66"/>
      <c r="J98" s="36"/>
      <c r="K98" s="36"/>
      <c r="L98" s="36"/>
      <c r="M98" s="66"/>
      <c r="N98" s="36"/>
    </row>
    <row r="99" spans="1:16" x14ac:dyDescent="0.3">
      <c r="A99" s="31">
        <v>94</v>
      </c>
      <c r="B99" s="27"/>
      <c r="C99" s="30" t="s">
        <v>96</v>
      </c>
      <c r="D99" s="25">
        <v>92</v>
      </c>
      <c r="E99" s="25">
        <v>8416617</v>
      </c>
      <c r="H99" s="36"/>
      <c r="I99" s="66"/>
      <c r="J99" s="36"/>
      <c r="K99" s="36"/>
      <c r="L99" s="36"/>
      <c r="M99" s="66"/>
      <c r="N99" s="36"/>
    </row>
    <row r="100" spans="1:16" x14ac:dyDescent="0.3">
      <c r="A100" s="31">
        <v>95</v>
      </c>
      <c r="B100" s="27">
        <v>35</v>
      </c>
      <c r="C100" s="28" t="s">
        <v>97</v>
      </c>
      <c r="D100" s="5">
        <f>D101</f>
        <v>24</v>
      </c>
      <c r="E100" s="5">
        <f>E101</f>
        <v>3454109</v>
      </c>
      <c r="H100" s="36"/>
      <c r="I100" s="66"/>
      <c r="J100" s="36"/>
      <c r="K100" s="36"/>
      <c r="L100" s="36"/>
      <c r="M100" s="66"/>
      <c r="N100" s="36"/>
    </row>
    <row r="101" spans="1:16" x14ac:dyDescent="0.3">
      <c r="A101" s="31">
        <v>96</v>
      </c>
      <c r="B101" s="27"/>
      <c r="C101" s="30" t="s">
        <v>98</v>
      </c>
      <c r="D101" s="25">
        <v>24</v>
      </c>
      <c r="E101" s="25">
        <v>3454109</v>
      </c>
      <c r="H101" s="36"/>
      <c r="I101" s="66"/>
      <c r="J101" s="36"/>
      <c r="K101" s="36"/>
      <c r="L101" s="36"/>
      <c r="M101" s="66"/>
      <c r="N101" s="36"/>
    </row>
    <row r="102" spans="1:16" x14ac:dyDescent="0.3">
      <c r="A102" s="31">
        <v>97</v>
      </c>
      <c r="B102" s="27">
        <v>36</v>
      </c>
      <c r="C102" s="28" t="s">
        <v>99</v>
      </c>
      <c r="D102" s="8">
        <v>107</v>
      </c>
      <c r="E102" s="8">
        <v>23519941</v>
      </c>
      <c r="H102" s="36"/>
      <c r="I102" s="66"/>
      <c r="J102" s="36"/>
      <c r="K102" s="36"/>
      <c r="L102" s="36"/>
      <c r="M102" s="66"/>
      <c r="N102" s="36"/>
    </row>
    <row r="103" spans="1:16" x14ac:dyDescent="0.3">
      <c r="A103" s="31">
        <v>98</v>
      </c>
      <c r="B103" s="27">
        <v>37</v>
      </c>
      <c r="C103" s="28" t="s">
        <v>100</v>
      </c>
      <c r="D103" s="5">
        <f>D104+D105+D106+D107</f>
        <v>145</v>
      </c>
      <c r="E103" s="5">
        <f>E104+E105+E106+E107</f>
        <v>33821520</v>
      </c>
      <c r="H103" s="36"/>
      <c r="I103" s="66"/>
      <c r="J103" s="36"/>
      <c r="K103" s="36"/>
      <c r="L103" s="36"/>
      <c r="M103" s="66"/>
      <c r="N103" s="36"/>
    </row>
    <row r="104" spans="1:16" ht="37.5" customHeight="1" x14ac:dyDescent="0.3">
      <c r="A104" s="31">
        <v>99</v>
      </c>
      <c r="B104" s="27"/>
      <c r="C104" s="30" t="s">
        <v>101</v>
      </c>
      <c r="D104" s="25">
        <v>29</v>
      </c>
      <c r="E104" s="25">
        <v>6244280</v>
      </c>
      <c r="H104" s="36"/>
      <c r="I104" s="66"/>
      <c r="J104" s="36"/>
      <c r="K104" s="36"/>
      <c r="L104" s="36"/>
      <c r="M104" s="66"/>
      <c r="N104" s="36"/>
    </row>
    <row r="105" spans="1:16" ht="37.5" customHeight="1" x14ac:dyDescent="0.3">
      <c r="A105" s="31">
        <v>100</v>
      </c>
      <c r="B105" s="27"/>
      <c r="C105" s="30" t="s">
        <v>102</v>
      </c>
      <c r="D105" s="25">
        <v>94</v>
      </c>
      <c r="E105" s="25">
        <v>26073895</v>
      </c>
      <c r="H105" s="36"/>
      <c r="I105" s="66"/>
      <c r="J105" s="36"/>
      <c r="K105" s="36"/>
      <c r="L105" s="36"/>
      <c r="M105" s="66"/>
      <c r="N105" s="36"/>
    </row>
    <row r="106" spans="1:16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6"/>
      <c r="J106" s="36"/>
      <c r="K106" s="36"/>
      <c r="L106" s="36"/>
      <c r="M106" s="66"/>
      <c r="N106" s="36"/>
    </row>
    <row r="107" spans="1:16" x14ac:dyDescent="0.3">
      <c r="A107" s="31">
        <v>102</v>
      </c>
      <c r="B107" s="27"/>
      <c r="C107" s="30" t="s">
        <v>104</v>
      </c>
      <c r="D107" s="25">
        <v>22</v>
      </c>
      <c r="E107" s="25">
        <v>1503345</v>
      </c>
      <c r="H107" s="36"/>
      <c r="I107" s="66"/>
      <c r="J107" s="36"/>
      <c r="K107" s="36"/>
      <c r="L107" s="36"/>
      <c r="M107" s="66"/>
      <c r="N107" s="36"/>
    </row>
    <row r="108" spans="1:16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66"/>
      <c r="J108" s="36"/>
      <c r="K108" s="36"/>
      <c r="L108" s="36"/>
      <c r="M108" s="66"/>
      <c r="N108" s="36"/>
    </row>
    <row r="109" spans="1:16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6"/>
      <c r="J109" s="36"/>
      <c r="K109" s="36"/>
      <c r="L109" s="36"/>
      <c r="M109" s="66"/>
      <c r="N109" s="36"/>
      <c r="P109" s="36"/>
    </row>
    <row r="110" spans="1:16" x14ac:dyDescent="0.3">
      <c r="A110" s="78" t="s">
        <v>107</v>
      </c>
      <c r="B110" s="72"/>
      <c r="C110" s="73"/>
      <c r="D110" s="34">
        <v>9580</v>
      </c>
      <c r="E110" s="34">
        <v>1561035188</v>
      </c>
      <c r="H110" s="36"/>
      <c r="I110" s="66"/>
      <c r="J110" s="36"/>
      <c r="K110" s="36"/>
      <c r="L110" s="36"/>
      <c r="M110" s="36"/>
      <c r="N110" s="36"/>
    </row>
    <row r="111" spans="1:16" x14ac:dyDescent="0.3">
      <c r="D111" s="35">
        <f>SUM(D108,D103,D102,D100,D98,D96,D94,D91,D89,D86,D84,D82,D80,D77,D75,D73,D71,D69,D66,D56,D54,D51,D49,D44,D42,D38,D35,D33,D31,D29,D27,D25,D22,D20,D18,D16,D10,D6)</f>
        <v>9580</v>
      </c>
      <c r="E111" s="35">
        <f>SUM(E108,E103,E102,E100,E98,E96,E94,E91,E89,E86,E84,E82,E80,E77,E75,E73,E71,E69,E66,E56,E54,E51,E49,E44,E42,E38,E35,E33,E31,E29,E27,E25,E22,E20,E18,E16,E10,E6)</f>
        <v>1561035188</v>
      </c>
      <c r="G111" s="36"/>
      <c r="H111" s="66"/>
      <c r="I111" s="66"/>
      <c r="J111" s="66"/>
      <c r="K111" s="66"/>
      <c r="L111" s="66"/>
      <c r="M111" s="66"/>
      <c r="N111" s="66"/>
    </row>
    <row r="112" spans="1:16" x14ac:dyDescent="0.3">
      <c r="N112" s="36"/>
    </row>
    <row r="113" spans="1:5" x14ac:dyDescent="0.3">
      <c r="A113" s="67" t="s">
        <v>1</v>
      </c>
      <c r="B113" s="67" t="s">
        <v>108</v>
      </c>
      <c r="C113" s="77" t="s">
        <v>109</v>
      </c>
      <c r="D113" s="70" t="s">
        <v>110</v>
      </c>
      <c r="E113" s="70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1062</v>
      </c>
      <c r="E116" s="37">
        <v>10875500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5</v>
      </c>
      <c r="E118" s="37">
        <v>938103</v>
      </c>
    </row>
    <row r="120" spans="1:5" x14ac:dyDescent="0.3">
      <c r="A120" s="48"/>
    </row>
    <row r="121" spans="1:5" ht="18.75" customHeight="1" x14ac:dyDescent="0.3">
      <c r="A121" s="67" t="s">
        <v>1</v>
      </c>
      <c r="B121" s="67"/>
      <c r="C121" s="77" t="s">
        <v>117</v>
      </c>
      <c r="D121" s="70" t="s">
        <v>3</v>
      </c>
      <c r="E121" s="70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10</v>
      </c>
      <c r="E167" s="38">
        <v>2098236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10</v>
      </c>
      <c r="E168" s="38">
        <v>2441313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3</v>
      </c>
      <c r="E169" s="38">
        <v>855021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2</v>
      </c>
      <c r="E170" s="38">
        <v>280561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2</v>
      </c>
      <c r="E171" s="38">
        <v>335914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2</v>
      </c>
      <c r="E176" s="38">
        <v>399546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3</v>
      </c>
      <c r="E178" s="38">
        <v>1002740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10</v>
      </c>
      <c r="E179" s="38">
        <v>9433257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25</v>
      </c>
      <c r="E181" s="38">
        <v>11515423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2</v>
      </c>
      <c r="E182" s="38">
        <v>1656374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3</v>
      </c>
      <c r="E185" s="38">
        <v>1249568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1" t="s">
        <v>107</v>
      </c>
      <c r="B212" s="72"/>
      <c r="C212" s="73"/>
      <c r="D212" s="34">
        <v>72</v>
      </c>
      <c r="E212" s="34">
        <v>31267953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">
    <cfRule type="expression" dxfId="141" priority="246">
      <formula>IF($B6&lt;&gt;"",1,0)</formula>
    </cfRule>
  </conditionalFormatting>
  <conditionalFormatting sqref="D10">
    <cfRule type="expression" dxfId="140" priority="245">
      <formula>IF($B10&lt;&gt;"",1,0)</formula>
    </cfRule>
  </conditionalFormatting>
  <conditionalFormatting sqref="D16">
    <cfRule type="expression" dxfId="139" priority="244">
      <formula>IF($B16&lt;&gt;"",1,0)</formula>
    </cfRule>
  </conditionalFormatting>
  <conditionalFormatting sqref="D18">
    <cfRule type="expression" dxfId="138" priority="243">
      <formula>IF($B18&lt;&gt;"",1,0)</formula>
    </cfRule>
  </conditionalFormatting>
  <conditionalFormatting sqref="D20">
    <cfRule type="expression" dxfId="137" priority="242">
      <formula>IF($B20&lt;&gt;"",1,0)</formula>
    </cfRule>
  </conditionalFormatting>
  <conditionalFormatting sqref="D22">
    <cfRule type="expression" dxfId="136" priority="241">
      <formula>IF($B22&lt;&gt;"",1,0)</formula>
    </cfRule>
  </conditionalFormatting>
  <conditionalFormatting sqref="D25">
    <cfRule type="expression" dxfId="135" priority="240">
      <formula>IF($B25&lt;&gt;"",1,0)</formula>
    </cfRule>
  </conditionalFormatting>
  <conditionalFormatting sqref="D27">
    <cfRule type="expression" dxfId="134" priority="239">
      <formula>IF($B27&lt;&gt;"",1,0)</formula>
    </cfRule>
  </conditionalFormatting>
  <conditionalFormatting sqref="D29">
    <cfRule type="expression" dxfId="133" priority="238">
      <formula>IF($B29&lt;&gt;"",1,0)</formula>
    </cfRule>
  </conditionalFormatting>
  <conditionalFormatting sqref="D31">
    <cfRule type="expression" dxfId="132" priority="237">
      <formula>IF($B31&lt;&gt;"",1,0)</formula>
    </cfRule>
  </conditionalFormatting>
  <conditionalFormatting sqref="D33">
    <cfRule type="expression" dxfId="131" priority="236">
      <formula>IF($B33&lt;&gt;"",1,0)</formula>
    </cfRule>
  </conditionalFormatting>
  <conditionalFormatting sqref="D35">
    <cfRule type="expression" dxfId="130" priority="235">
      <formula>IF($B35&lt;&gt;"",1,0)</formula>
    </cfRule>
  </conditionalFormatting>
  <conditionalFormatting sqref="D38">
    <cfRule type="expression" dxfId="129" priority="234">
      <formula>IF($B38&lt;&gt;"",1,0)</formula>
    </cfRule>
  </conditionalFormatting>
  <conditionalFormatting sqref="D42">
    <cfRule type="expression" dxfId="128" priority="233">
      <formula>IF($B42&lt;&gt;"",1,0)</formula>
    </cfRule>
  </conditionalFormatting>
  <conditionalFormatting sqref="D44">
    <cfRule type="expression" dxfId="127" priority="232">
      <formula>IF($B44&lt;&gt;"",1,0)</formula>
    </cfRule>
  </conditionalFormatting>
  <conditionalFormatting sqref="D49">
    <cfRule type="expression" dxfId="126" priority="231">
      <formula>IF($B49&lt;&gt;"",1,0)</formula>
    </cfRule>
  </conditionalFormatting>
  <conditionalFormatting sqref="D51">
    <cfRule type="expression" dxfId="125" priority="230">
      <formula>IF($B51&lt;&gt;"",1,0)</formula>
    </cfRule>
  </conditionalFormatting>
  <conditionalFormatting sqref="D54">
    <cfRule type="expression" dxfId="124" priority="229">
      <formula>IF($B54&lt;&gt;"",1,0)</formula>
    </cfRule>
  </conditionalFormatting>
  <conditionalFormatting sqref="D56">
    <cfRule type="expression" dxfId="123" priority="228">
      <formula>IF($B56&lt;&gt;"",1,0)</formula>
    </cfRule>
  </conditionalFormatting>
  <conditionalFormatting sqref="D66">
    <cfRule type="expression" dxfId="122" priority="227">
      <formula>IF($B66&lt;&gt;"",1,0)</formula>
    </cfRule>
  </conditionalFormatting>
  <conditionalFormatting sqref="D69">
    <cfRule type="expression" dxfId="121" priority="226">
      <formula>IF($B69&lt;&gt;"",1,0)</formula>
    </cfRule>
  </conditionalFormatting>
  <conditionalFormatting sqref="D71">
    <cfRule type="expression" dxfId="120" priority="225">
      <formula>IF($B71&lt;&gt;"",1,0)</formula>
    </cfRule>
  </conditionalFormatting>
  <conditionalFormatting sqref="D73">
    <cfRule type="expression" dxfId="119" priority="224">
      <formula>IF($B73&lt;&gt;"",1,0)</formula>
    </cfRule>
  </conditionalFormatting>
  <conditionalFormatting sqref="D75">
    <cfRule type="expression" dxfId="118" priority="223">
      <formula>IF($B75&lt;&gt;"",1,0)</formula>
    </cfRule>
  </conditionalFormatting>
  <conditionalFormatting sqref="D77">
    <cfRule type="expression" dxfId="117" priority="222">
      <formula>IF($B77&lt;&gt;"",1,0)</formula>
    </cfRule>
  </conditionalFormatting>
  <conditionalFormatting sqref="D80">
    <cfRule type="expression" dxfId="116" priority="221">
      <formula>IF($B80&lt;&gt;"",1,0)</formula>
    </cfRule>
  </conditionalFormatting>
  <conditionalFormatting sqref="D82">
    <cfRule type="expression" dxfId="115" priority="220">
      <formula>IF($B82&lt;&gt;"",1,0)</formula>
    </cfRule>
  </conditionalFormatting>
  <conditionalFormatting sqref="D84">
    <cfRule type="expression" dxfId="114" priority="219">
      <formula>IF($B84&lt;&gt;"",1,0)</formula>
    </cfRule>
  </conditionalFormatting>
  <conditionalFormatting sqref="D86">
    <cfRule type="expression" dxfId="113" priority="218">
      <formula>IF($B86&lt;&gt;"",1,0)</formula>
    </cfRule>
  </conditionalFormatting>
  <conditionalFormatting sqref="D89">
    <cfRule type="expression" dxfId="112" priority="217">
      <formula>IF($B89&lt;&gt;"",1,0)</formula>
    </cfRule>
  </conditionalFormatting>
  <conditionalFormatting sqref="D91">
    <cfRule type="expression" dxfId="111" priority="216">
      <formula>IF($B91&lt;&gt;"",1,0)</formula>
    </cfRule>
  </conditionalFormatting>
  <conditionalFormatting sqref="D94">
    <cfRule type="expression" dxfId="110" priority="215">
      <formula>IF($B94&lt;&gt;"",1,0)</formula>
    </cfRule>
  </conditionalFormatting>
  <conditionalFormatting sqref="D96">
    <cfRule type="expression" dxfId="109" priority="214">
      <formula>IF($B96&lt;&gt;"",1,0)</formula>
    </cfRule>
  </conditionalFormatting>
  <conditionalFormatting sqref="D98">
    <cfRule type="expression" dxfId="108" priority="213">
      <formula>IF($B98&lt;&gt;"",1,0)</formula>
    </cfRule>
  </conditionalFormatting>
  <conditionalFormatting sqref="D100">
    <cfRule type="expression" dxfId="107" priority="212">
      <formula>IF($B100&lt;&gt;"",1,0)</formula>
    </cfRule>
  </conditionalFormatting>
  <conditionalFormatting sqref="D102">
    <cfRule type="expression" dxfId="106" priority="211">
      <formula>IF($B102&lt;&gt;"",1,0)</formula>
    </cfRule>
  </conditionalFormatting>
  <conditionalFormatting sqref="D108">
    <cfRule type="expression" dxfId="105" priority="139">
      <formula>IF($B108&lt;&gt;"",1,0)</formula>
    </cfRule>
  </conditionalFormatting>
  <conditionalFormatting sqref="D110">
    <cfRule type="cellIs" dxfId="104" priority="13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3" priority="24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2" priority="42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">
    <cfRule type="expression" dxfId="101" priority="130">
      <formula>IF($B103&lt;&gt;"",1,0)</formula>
    </cfRule>
  </conditionalFormatting>
  <conditionalFormatting sqref="D212">
    <cfRule type="cellIs" dxfId="100" priority="12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9" priority="12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8" priority="129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7" priority="12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6" priority="12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5" priority="12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E6">
    <cfRule type="expression" dxfId="94" priority="81">
      <formula>IF($B6&lt;&gt;"",1,0)</formula>
    </cfRule>
  </conditionalFormatting>
  <conditionalFormatting sqref="E10">
    <cfRule type="expression" dxfId="93" priority="80">
      <formula>IF($B10&lt;&gt;"",1,0)</formula>
    </cfRule>
  </conditionalFormatting>
  <conditionalFormatting sqref="E16">
    <cfRule type="expression" dxfId="92" priority="79">
      <formula>IF($B16&lt;&gt;"",1,0)</formula>
    </cfRule>
  </conditionalFormatting>
  <conditionalFormatting sqref="E18">
    <cfRule type="expression" dxfId="91" priority="78">
      <formula>IF($B18&lt;&gt;"",1,0)</formula>
    </cfRule>
  </conditionalFormatting>
  <conditionalFormatting sqref="E20">
    <cfRule type="expression" dxfId="90" priority="77">
      <formula>IF($B20&lt;&gt;"",1,0)</formula>
    </cfRule>
  </conditionalFormatting>
  <conditionalFormatting sqref="E22">
    <cfRule type="expression" dxfId="89" priority="76">
      <formula>IF($B22&lt;&gt;"",1,0)</formula>
    </cfRule>
  </conditionalFormatting>
  <conditionalFormatting sqref="E25">
    <cfRule type="expression" dxfId="88" priority="75">
      <formula>IF($B25&lt;&gt;"",1,0)</formula>
    </cfRule>
  </conditionalFormatting>
  <conditionalFormatting sqref="E27">
    <cfRule type="expression" dxfId="87" priority="74">
      <formula>IF($B27&lt;&gt;"",1,0)</formula>
    </cfRule>
  </conditionalFormatting>
  <conditionalFormatting sqref="E29">
    <cfRule type="expression" dxfId="86" priority="73">
      <formula>IF($B29&lt;&gt;"",1,0)</formula>
    </cfRule>
  </conditionalFormatting>
  <conditionalFormatting sqref="E31">
    <cfRule type="expression" dxfId="85" priority="72">
      <formula>IF($B31&lt;&gt;"",1,0)</formula>
    </cfRule>
  </conditionalFormatting>
  <conditionalFormatting sqref="E33">
    <cfRule type="expression" dxfId="84" priority="71">
      <formula>IF($B33&lt;&gt;"",1,0)</formula>
    </cfRule>
  </conditionalFormatting>
  <conditionalFormatting sqref="E35">
    <cfRule type="expression" dxfId="83" priority="70">
      <formula>IF($B35&lt;&gt;"",1,0)</formula>
    </cfRule>
  </conditionalFormatting>
  <conditionalFormatting sqref="E38">
    <cfRule type="expression" dxfId="82" priority="69">
      <formula>IF($B38&lt;&gt;"",1,0)</formula>
    </cfRule>
  </conditionalFormatting>
  <conditionalFormatting sqref="E42">
    <cfRule type="expression" dxfId="81" priority="68">
      <formula>IF($B42&lt;&gt;"",1,0)</formula>
    </cfRule>
  </conditionalFormatting>
  <conditionalFormatting sqref="E44">
    <cfRule type="expression" dxfId="80" priority="67">
      <formula>IF($B44&lt;&gt;"",1,0)</formula>
    </cfRule>
  </conditionalFormatting>
  <conditionalFormatting sqref="E49">
    <cfRule type="expression" dxfId="79" priority="66">
      <formula>IF($B49&lt;&gt;"",1,0)</formula>
    </cfRule>
  </conditionalFormatting>
  <conditionalFormatting sqref="E51">
    <cfRule type="expression" dxfId="78" priority="65">
      <formula>IF($B51&lt;&gt;"",1,0)</formula>
    </cfRule>
  </conditionalFormatting>
  <conditionalFormatting sqref="E54">
    <cfRule type="expression" dxfId="77" priority="64">
      <formula>IF($B54&lt;&gt;"",1,0)</formula>
    </cfRule>
  </conditionalFormatting>
  <conditionalFormatting sqref="E56">
    <cfRule type="expression" dxfId="76" priority="63">
      <formula>IF($B56&lt;&gt;"",1,0)</formula>
    </cfRule>
  </conditionalFormatting>
  <conditionalFormatting sqref="E66">
    <cfRule type="expression" dxfId="75" priority="62">
      <formula>IF($B66&lt;&gt;"",1,0)</formula>
    </cfRule>
  </conditionalFormatting>
  <conditionalFormatting sqref="E69">
    <cfRule type="expression" dxfId="74" priority="61">
      <formula>IF($B69&lt;&gt;"",1,0)</formula>
    </cfRule>
  </conditionalFormatting>
  <conditionalFormatting sqref="E71">
    <cfRule type="expression" dxfId="73" priority="60">
      <formula>IF($B71&lt;&gt;"",1,0)</formula>
    </cfRule>
  </conditionalFormatting>
  <conditionalFormatting sqref="E73">
    <cfRule type="expression" dxfId="72" priority="59">
      <formula>IF($B73&lt;&gt;"",1,0)</formula>
    </cfRule>
  </conditionalFormatting>
  <conditionalFormatting sqref="E75">
    <cfRule type="expression" dxfId="71" priority="58">
      <formula>IF($B75&lt;&gt;"",1,0)</formula>
    </cfRule>
  </conditionalFormatting>
  <conditionalFormatting sqref="E77">
    <cfRule type="expression" dxfId="70" priority="57">
      <formula>IF($B77&lt;&gt;"",1,0)</formula>
    </cfRule>
  </conditionalFormatting>
  <conditionalFormatting sqref="E80">
    <cfRule type="expression" dxfId="69" priority="56">
      <formula>IF($B80&lt;&gt;"",1,0)</formula>
    </cfRule>
  </conditionalFormatting>
  <conditionalFormatting sqref="E82">
    <cfRule type="expression" dxfId="68" priority="55">
      <formula>IF($B82&lt;&gt;"",1,0)</formula>
    </cfRule>
  </conditionalFormatting>
  <conditionalFormatting sqref="E84">
    <cfRule type="expression" dxfId="67" priority="54">
      <formula>IF($B84&lt;&gt;"",1,0)</formula>
    </cfRule>
  </conditionalFormatting>
  <conditionalFormatting sqref="E86">
    <cfRule type="expression" dxfId="66" priority="53">
      <formula>IF($B86&lt;&gt;"",1,0)</formula>
    </cfRule>
  </conditionalFormatting>
  <conditionalFormatting sqref="E89">
    <cfRule type="expression" dxfId="65" priority="52">
      <formula>IF($B89&lt;&gt;"",1,0)</formula>
    </cfRule>
  </conditionalFormatting>
  <conditionalFormatting sqref="E91">
    <cfRule type="expression" dxfId="64" priority="51">
      <formula>IF($B91&lt;&gt;"",1,0)</formula>
    </cfRule>
  </conditionalFormatting>
  <conditionalFormatting sqref="E94">
    <cfRule type="expression" dxfId="63" priority="50">
      <formula>IF($B94&lt;&gt;"",1,0)</formula>
    </cfRule>
  </conditionalFormatting>
  <conditionalFormatting sqref="E96">
    <cfRule type="expression" dxfId="62" priority="49">
      <formula>IF($B96&lt;&gt;"",1,0)</formula>
    </cfRule>
  </conditionalFormatting>
  <conditionalFormatting sqref="E98">
    <cfRule type="expression" dxfId="61" priority="48">
      <formula>IF($B98&lt;&gt;"",1,0)</formula>
    </cfRule>
  </conditionalFormatting>
  <conditionalFormatting sqref="E100">
    <cfRule type="expression" dxfId="60" priority="47">
      <formula>IF($B100&lt;&gt;"",1,0)</formula>
    </cfRule>
  </conditionalFormatting>
  <conditionalFormatting sqref="E102">
    <cfRule type="expression" dxfId="59" priority="46">
      <formula>IF($B102&lt;&gt;"",1,0)</formula>
    </cfRule>
  </conditionalFormatting>
  <conditionalFormatting sqref="E108">
    <cfRule type="expression" dxfId="58" priority="45">
      <formula>IF($B108&lt;&gt;"",1,0)</formula>
    </cfRule>
  </conditionalFormatting>
  <conditionalFormatting sqref="E110">
    <cfRule type="cellIs" dxfId="5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5" priority="82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E103">
    <cfRule type="expression" dxfId="54" priority="42">
      <formula>IF($B103&lt;&gt;"",1,0)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D116" sqref="D116: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7" style="48" bestFit="1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74" t="s">
        <v>179</v>
      </c>
      <c r="B1" s="75"/>
      <c r="C1" s="76"/>
      <c r="D1" s="75"/>
      <c r="E1" s="75"/>
    </row>
    <row r="3" spans="1:14" x14ac:dyDescent="0.3">
      <c r="A3" s="67" t="s">
        <v>1</v>
      </c>
      <c r="B3" s="67"/>
      <c r="C3" s="77" t="s">
        <v>2</v>
      </c>
      <c r="D3" s="70" t="s">
        <v>3</v>
      </c>
      <c r="E3" s="70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60"/>
      <c r="J6" s="36"/>
      <c r="K6" s="36"/>
      <c r="L6" s="36"/>
      <c r="M6" s="60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0"/>
      <c r="J7" s="36"/>
      <c r="K7" s="36"/>
      <c r="L7" s="36"/>
      <c r="M7" s="60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0"/>
      <c r="J8" s="36"/>
      <c r="K8" s="36"/>
      <c r="L8" s="36"/>
      <c r="M8" s="60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0"/>
      <c r="J9" s="36"/>
      <c r="K9" s="36"/>
      <c r="L9" s="36"/>
      <c r="M9" s="60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840</v>
      </c>
      <c r="E10" s="29">
        <f>E11+E12+E13+E14+E15</f>
        <v>12726890</v>
      </c>
      <c r="H10" s="36"/>
      <c r="I10" s="60"/>
      <c r="J10" s="36"/>
      <c r="K10" s="36"/>
      <c r="L10" s="36"/>
      <c r="M10" s="60"/>
      <c r="N10" s="36"/>
    </row>
    <row r="11" spans="1:14" x14ac:dyDescent="0.3">
      <c r="A11" s="31">
        <v>6</v>
      </c>
      <c r="B11" s="27"/>
      <c r="C11" s="30" t="s">
        <v>10</v>
      </c>
      <c r="D11" s="25">
        <v>840</v>
      </c>
      <c r="E11" s="25">
        <v>12726890</v>
      </c>
      <c r="G11" s="54"/>
      <c r="H11" s="36"/>
      <c r="I11" s="60"/>
      <c r="J11" s="36"/>
      <c r="K11" s="36"/>
      <c r="L11" s="36"/>
      <c r="M11" s="60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4"/>
      <c r="H12" s="36"/>
      <c r="I12" s="60"/>
      <c r="J12" s="36"/>
      <c r="K12" s="36"/>
      <c r="L12" s="36"/>
      <c r="M12" s="60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4"/>
      <c r="H13" s="36"/>
      <c r="I13" s="60"/>
      <c r="J13" s="36"/>
      <c r="K13" s="36"/>
      <c r="L13" s="36"/>
      <c r="M13" s="60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4"/>
      <c r="H14" s="36"/>
      <c r="I14" s="60"/>
      <c r="J14" s="36"/>
      <c r="K14" s="36"/>
      <c r="L14" s="36"/>
      <c r="M14" s="60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4"/>
      <c r="H15" s="36"/>
      <c r="I15" s="60"/>
      <c r="J15" s="36"/>
      <c r="K15" s="36"/>
      <c r="L15" s="36"/>
      <c r="M15" s="60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G16" s="54"/>
      <c r="H16" s="36"/>
      <c r="I16" s="60"/>
      <c r="J16" s="36"/>
      <c r="K16" s="36"/>
      <c r="L16" s="36"/>
      <c r="M16" s="60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4"/>
      <c r="H17" s="36"/>
      <c r="I17" s="60"/>
      <c r="J17" s="36"/>
      <c r="K17" s="36"/>
      <c r="L17" s="36"/>
      <c r="M17" s="60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40</v>
      </c>
      <c r="E18" s="29">
        <f>E19</f>
        <v>652172</v>
      </c>
      <c r="G18" s="54"/>
      <c r="H18" s="36"/>
      <c r="I18" s="60"/>
      <c r="J18" s="36"/>
      <c r="K18" s="36"/>
      <c r="L18" s="36"/>
      <c r="M18" s="60"/>
      <c r="N18" s="36"/>
    </row>
    <row r="19" spans="1:14" x14ac:dyDescent="0.3">
      <c r="A19" s="31">
        <v>14</v>
      </c>
      <c r="B19" s="27"/>
      <c r="C19" s="30" t="s">
        <v>16</v>
      </c>
      <c r="D19" s="25">
        <v>40</v>
      </c>
      <c r="E19" s="25">
        <v>652172</v>
      </c>
      <c r="G19" s="54"/>
      <c r="H19" s="36"/>
      <c r="I19" s="60"/>
      <c r="J19" s="36"/>
      <c r="K19" s="36"/>
      <c r="L19" s="36"/>
      <c r="M19" s="60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17</v>
      </c>
      <c r="E20" s="29">
        <f>E21</f>
        <v>721217</v>
      </c>
      <c r="G20" s="54"/>
      <c r="H20" s="36"/>
      <c r="I20" s="60"/>
      <c r="J20" s="36"/>
      <c r="K20" s="36"/>
      <c r="L20" s="36"/>
      <c r="M20" s="60"/>
      <c r="N20" s="36"/>
    </row>
    <row r="21" spans="1:14" x14ac:dyDescent="0.3">
      <c r="A21" s="31">
        <v>16</v>
      </c>
      <c r="B21" s="27"/>
      <c r="C21" s="30" t="s">
        <v>18</v>
      </c>
      <c r="D21" s="25">
        <v>17</v>
      </c>
      <c r="E21" s="25">
        <v>721217</v>
      </c>
      <c r="G21" s="54"/>
      <c r="H21" s="36"/>
      <c r="I21" s="60"/>
      <c r="J21" s="36"/>
      <c r="K21" s="36"/>
      <c r="L21" s="36"/>
      <c r="M21" s="60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4"/>
      <c r="H22" s="36"/>
      <c r="I22" s="60"/>
      <c r="J22" s="36"/>
      <c r="K22" s="36"/>
      <c r="L22" s="36"/>
      <c r="M22" s="60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4"/>
      <c r="H23" s="36"/>
      <c r="I23" s="60"/>
      <c r="J23" s="36"/>
      <c r="K23" s="36"/>
      <c r="L23" s="36"/>
      <c r="M23" s="60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4"/>
      <c r="H24" s="36"/>
      <c r="I24" s="60"/>
      <c r="J24" s="36"/>
      <c r="K24" s="36"/>
      <c r="L24" s="36"/>
      <c r="M24" s="60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4"/>
      <c r="H25" s="36"/>
      <c r="I25" s="60"/>
      <c r="J25" s="36"/>
      <c r="K25" s="36"/>
      <c r="L25" s="36"/>
      <c r="M25" s="60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4"/>
      <c r="H26" s="36"/>
      <c r="I26" s="60"/>
      <c r="J26" s="36"/>
      <c r="K26" s="36"/>
      <c r="L26" s="36"/>
      <c r="M26" s="60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4"/>
      <c r="H27" s="36"/>
      <c r="I27" s="60"/>
      <c r="J27" s="36"/>
      <c r="K27" s="36"/>
      <c r="L27" s="36"/>
      <c r="M27" s="60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4"/>
      <c r="H28" s="36"/>
      <c r="I28" s="60"/>
      <c r="J28" s="36"/>
      <c r="K28" s="36"/>
      <c r="L28" s="36"/>
      <c r="M28" s="60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4"/>
      <c r="H29" s="36"/>
      <c r="I29" s="60"/>
      <c r="J29" s="36"/>
      <c r="K29" s="36"/>
      <c r="L29" s="36"/>
      <c r="M29" s="60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4"/>
      <c r="H30" s="36"/>
      <c r="I30" s="60"/>
      <c r="J30" s="36"/>
      <c r="K30" s="36"/>
      <c r="L30" s="36"/>
      <c r="M30" s="60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4"/>
      <c r="H31" s="36"/>
      <c r="I31" s="60"/>
      <c r="J31" s="36"/>
      <c r="K31" s="36"/>
      <c r="L31" s="36"/>
      <c r="M31" s="60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4"/>
      <c r="H32" s="36"/>
      <c r="I32" s="60"/>
      <c r="J32" s="36"/>
      <c r="K32" s="36"/>
      <c r="L32" s="36"/>
      <c r="M32" s="60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4"/>
      <c r="H33" s="36"/>
      <c r="I33" s="60"/>
      <c r="J33" s="36"/>
      <c r="K33" s="36"/>
      <c r="L33" s="36"/>
      <c r="M33" s="60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4"/>
      <c r="H34" s="36"/>
      <c r="I34" s="60"/>
      <c r="J34" s="36"/>
      <c r="K34" s="36"/>
      <c r="L34" s="36"/>
      <c r="M34" s="60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6</v>
      </c>
      <c r="E35" s="29">
        <f>E36+E37</f>
        <v>110568</v>
      </c>
      <c r="G35" s="54"/>
      <c r="H35" s="36"/>
      <c r="I35" s="60"/>
      <c r="J35" s="36"/>
      <c r="K35" s="36"/>
      <c r="L35" s="36"/>
      <c r="M35" s="60"/>
      <c r="N35" s="36"/>
    </row>
    <row r="36" spans="1:14" x14ac:dyDescent="0.3">
      <c r="A36" s="31">
        <v>31</v>
      </c>
      <c r="B36" s="27"/>
      <c r="C36" s="30" t="s">
        <v>33</v>
      </c>
      <c r="D36" s="25">
        <v>6</v>
      </c>
      <c r="E36" s="25">
        <v>110568</v>
      </c>
      <c r="G36" s="54"/>
      <c r="H36" s="36"/>
      <c r="I36" s="60"/>
      <c r="J36" s="36"/>
      <c r="K36" s="36"/>
      <c r="L36" s="36"/>
      <c r="M36" s="60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4"/>
      <c r="H37" s="36"/>
      <c r="I37" s="60"/>
      <c r="J37" s="36"/>
      <c r="K37" s="36"/>
      <c r="L37" s="36"/>
      <c r="M37" s="60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435</v>
      </c>
      <c r="E38" s="29">
        <f>E39+E40+E41</f>
        <v>6461475</v>
      </c>
      <c r="G38" s="54"/>
      <c r="H38" s="36"/>
      <c r="I38" s="60"/>
      <c r="J38" s="36"/>
      <c r="K38" s="36"/>
      <c r="L38" s="36"/>
      <c r="M38" s="60"/>
      <c r="N38" s="36"/>
    </row>
    <row r="39" spans="1:14" x14ac:dyDescent="0.3">
      <c r="A39" s="31">
        <v>34</v>
      </c>
      <c r="B39" s="27"/>
      <c r="C39" s="30" t="s">
        <v>36</v>
      </c>
      <c r="D39" s="25">
        <v>435</v>
      </c>
      <c r="E39" s="25">
        <v>6461475</v>
      </c>
      <c r="G39" s="54"/>
      <c r="H39" s="36"/>
      <c r="I39" s="60"/>
      <c r="J39" s="36"/>
      <c r="K39" s="36"/>
      <c r="L39" s="36"/>
      <c r="M39" s="60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4"/>
      <c r="H40" s="36"/>
      <c r="I40" s="60"/>
      <c r="J40" s="36"/>
      <c r="K40" s="36"/>
      <c r="L40" s="36"/>
      <c r="M40" s="60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4"/>
      <c r="H41" s="36"/>
      <c r="I41" s="60"/>
      <c r="J41" s="36"/>
      <c r="K41" s="36"/>
      <c r="L41" s="36"/>
      <c r="M41" s="60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4"/>
      <c r="H42" s="36"/>
      <c r="I42" s="60"/>
      <c r="J42" s="36"/>
      <c r="K42" s="36"/>
      <c r="L42" s="36"/>
      <c r="M42" s="60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4"/>
      <c r="H43" s="36"/>
      <c r="I43" s="60"/>
      <c r="J43" s="36"/>
      <c r="K43" s="36"/>
      <c r="L43" s="36"/>
      <c r="M43" s="60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74</v>
      </c>
      <c r="E44" s="29">
        <f>E45+E46+E47+E48</f>
        <v>2518802</v>
      </c>
      <c r="G44" s="54"/>
      <c r="H44" s="36"/>
      <c r="I44" s="60"/>
      <c r="J44" s="36"/>
      <c r="K44" s="36"/>
      <c r="L44" s="36"/>
      <c r="M44" s="60"/>
      <c r="N44" s="36"/>
    </row>
    <row r="45" spans="1:14" x14ac:dyDescent="0.3">
      <c r="A45" s="31">
        <v>40</v>
      </c>
      <c r="B45" s="27"/>
      <c r="C45" s="30" t="s">
        <v>42</v>
      </c>
      <c r="D45" s="25">
        <v>74</v>
      </c>
      <c r="E45" s="25">
        <v>2518802</v>
      </c>
      <c r="G45" s="54"/>
      <c r="H45" s="36"/>
      <c r="I45" s="60"/>
      <c r="J45" s="36"/>
      <c r="K45" s="36"/>
      <c r="L45" s="36"/>
      <c r="M45" s="60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4"/>
      <c r="H46" s="36"/>
      <c r="I46" s="60"/>
      <c r="J46" s="36"/>
      <c r="K46" s="36"/>
      <c r="L46" s="36"/>
      <c r="M46" s="60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4"/>
      <c r="H47" s="36"/>
      <c r="I47" s="60"/>
      <c r="J47" s="36"/>
      <c r="K47" s="36"/>
      <c r="L47" s="36"/>
      <c r="M47" s="60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4"/>
      <c r="H48" s="36"/>
      <c r="I48" s="60"/>
      <c r="J48" s="36"/>
      <c r="K48" s="36"/>
      <c r="L48" s="36"/>
      <c r="M48" s="60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141</v>
      </c>
      <c r="E49" s="29">
        <f>E50</f>
        <v>2464414</v>
      </c>
      <c r="G49" s="54"/>
      <c r="H49" s="36"/>
      <c r="I49" s="60"/>
      <c r="J49" s="36"/>
      <c r="K49" s="36"/>
      <c r="L49" s="36"/>
      <c r="M49" s="60"/>
      <c r="N49" s="36"/>
    </row>
    <row r="50" spans="1:14" x14ac:dyDescent="0.3">
      <c r="A50" s="31">
        <v>45</v>
      </c>
      <c r="B50" s="27"/>
      <c r="C50" s="30" t="s">
        <v>47</v>
      </c>
      <c r="D50" s="25">
        <v>141</v>
      </c>
      <c r="E50" s="25">
        <v>2464414</v>
      </c>
      <c r="G50" s="54"/>
      <c r="H50" s="36"/>
      <c r="I50" s="60"/>
      <c r="J50" s="36"/>
      <c r="K50" s="36"/>
      <c r="L50" s="36"/>
      <c r="M50" s="60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4"/>
      <c r="H51" s="36"/>
      <c r="I51" s="60"/>
      <c r="J51" s="36"/>
      <c r="K51" s="36"/>
      <c r="L51" s="36"/>
      <c r="M51" s="60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4"/>
      <c r="H52" s="36"/>
      <c r="I52" s="60"/>
      <c r="J52" s="36"/>
      <c r="K52" s="36"/>
      <c r="L52" s="36"/>
      <c r="M52" s="60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4"/>
      <c r="H53" s="36"/>
      <c r="I53" s="60"/>
      <c r="J53" s="36"/>
      <c r="K53" s="36"/>
      <c r="L53" s="36"/>
      <c r="M53" s="60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392</v>
      </c>
      <c r="E54" s="29">
        <f>E55</f>
        <v>23590406</v>
      </c>
      <c r="G54" s="54"/>
      <c r="H54" s="36"/>
      <c r="I54" s="60"/>
      <c r="J54" s="36"/>
      <c r="K54" s="36"/>
      <c r="L54" s="36"/>
      <c r="M54" s="60"/>
      <c r="N54" s="36"/>
    </row>
    <row r="55" spans="1:14" x14ac:dyDescent="0.3">
      <c r="A55" s="31">
        <v>50</v>
      </c>
      <c r="B55" s="27"/>
      <c r="C55" s="30" t="s">
        <v>52</v>
      </c>
      <c r="D55" s="25">
        <v>392</v>
      </c>
      <c r="E55" s="25">
        <v>23590406</v>
      </c>
      <c r="G55" s="54"/>
      <c r="H55" s="36"/>
      <c r="I55" s="60"/>
      <c r="J55" s="36"/>
      <c r="K55" s="36"/>
      <c r="L55" s="36"/>
      <c r="M55" s="60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4"/>
      <c r="H56" s="36"/>
      <c r="I56" s="60"/>
      <c r="J56" s="36"/>
      <c r="K56" s="36"/>
      <c r="L56" s="36"/>
      <c r="M56" s="60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4"/>
      <c r="H57" s="36"/>
      <c r="I57" s="60"/>
      <c r="J57" s="36"/>
      <c r="K57" s="36"/>
      <c r="L57" s="36"/>
      <c r="M57" s="60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4"/>
      <c r="H58" s="36"/>
      <c r="I58" s="60"/>
      <c r="J58" s="36"/>
      <c r="K58" s="36"/>
      <c r="L58" s="36"/>
      <c r="M58" s="60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4"/>
      <c r="H59" s="36"/>
      <c r="I59" s="60"/>
      <c r="J59" s="36"/>
      <c r="K59" s="36"/>
      <c r="L59" s="36"/>
      <c r="M59" s="60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4"/>
      <c r="H60" s="36"/>
      <c r="I60" s="60"/>
      <c r="J60" s="36"/>
      <c r="K60" s="36"/>
      <c r="L60" s="36"/>
      <c r="M60" s="60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4"/>
      <c r="H61" s="36"/>
      <c r="I61" s="60"/>
      <c r="J61" s="36"/>
      <c r="K61" s="36"/>
      <c r="L61" s="36"/>
      <c r="M61" s="60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4"/>
      <c r="H62" s="36"/>
      <c r="I62" s="60"/>
      <c r="J62" s="36"/>
      <c r="K62" s="36"/>
      <c r="L62" s="36"/>
      <c r="M62" s="60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4"/>
      <c r="H63" s="36"/>
      <c r="I63" s="60"/>
      <c r="J63" s="36"/>
      <c r="K63" s="36"/>
      <c r="L63" s="36"/>
      <c r="M63" s="60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4"/>
      <c r="H64" s="36"/>
      <c r="I64" s="60"/>
      <c r="J64" s="36"/>
      <c r="K64" s="36"/>
      <c r="L64" s="36"/>
      <c r="M64" s="60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4"/>
      <c r="H65" s="36"/>
      <c r="I65" s="60"/>
      <c r="J65" s="36"/>
      <c r="K65" s="36"/>
      <c r="L65" s="36"/>
      <c r="M65" s="60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26</v>
      </c>
      <c r="E66" s="29">
        <f>E67+E68</f>
        <v>361504</v>
      </c>
      <c r="G66" s="54"/>
      <c r="H66" s="36"/>
      <c r="I66" s="60"/>
      <c r="J66" s="36"/>
      <c r="K66" s="36"/>
      <c r="L66" s="36"/>
      <c r="M66" s="60"/>
      <c r="N66" s="36"/>
    </row>
    <row r="67" spans="1:14" x14ac:dyDescent="0.3">
      <c r="A67" s="31">
        <v>62</v>
      </c>
      <c r="B67" s="27"/>
      <c r="C67" s="30" t="s">
        <v>64</v>
      </c>
      <c r="D67" s="25">
        <v>26</v>
      </c>
      <c r="E67" s="25">
        <v>361504</v>
      </c>
      <c r="G67" s="54"/>
      <c r="H67" s="36"/>
      <c r="I67" s="60"/>
      <c r="J67" s="36"/>
      <c r="K67" s="36"/>
      <c r="L67" s="36"/>
      <c r="M67" s="60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4"/>
      <c r="H68" s="36"/>
      <c r="I68" s="60"/>
      <c r="J68" s="36"/>
      <c r="K68" s="36"/>
      <c r="L68" s="36"/>
      <c r="M68" s="60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199</v>
      </c>
      <c r="E69" s="29">
        <f>E70</f>
        <v>1814359</v>
      </c>
      <c r="G69" s="54"/>
      <c r="H69" s="36"/>
      <c r="I69" s="60"/>
      <c r="J69" s="36"/>
      <c r="K69" s="36"/>
      <c r="L69" s="36"/>
      <c r="M69" s="60"/>
      <c r="N69" s="36"/>
    </row>
    <row r="70" spans="1:14" x14ac:dyDescent="0.3">
      <c r="A70" s="31">
        <v>65</v>
      </c>
      <c r="B70" s="27"/>
      <c r="C70" s="30" t="s">
        <v>67</v>
      </c>
      <c r="D70" s="25">
        <v>199</v>
      </c>
      <c r="E70" s="25">
        <v>1814359</v>
      </c>
      <c r="G70" s="54"/>
      <c r="H70" s="36"/>
      <c r="I70" s="60"/>
      <c r="J70" s="36"/>
      <c r="K70" s="36"/>
      <c r="L70" s="36"/>
      <c r="M70" s="60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4"/>
      <c r="H71" s="36"/>
      <c r="I71" s="60"/>
      <c r="J71" s="36"/>
      <c r="K71" s="36"/>
      <c r="L71" s="36"/>
      <c r="M71" s="60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4"/>
      <c r="H72" s="36"/>
      <c r="I72" s="60"/>
      <c r="J72" s="36"/>
      <c r="K72" s="36"/>
      <c r="L72" s="36"/>
      <c r="M72" s="60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6</v>
      </c>
      <c r="E73" s="29">
        <f>E74</f>
        <v>102589</v>
      </c>
      <c r="G73" s="54"/>
      <c r="H73" s="36"/>
      <c r="I73" s="60"/>
      <c r="J73" s="36"/>
      <c r="K73" s="36"/>
      <c r="L73" s="36"/>
      <c r="M73" s="60"/>
      <c r="N73" s="36"/>
    </row>
    <row r="74" spans="1:14" x14ac:dyDescent="0.3">
      <c r="A74" s="31">
        <v>69</v>
      </c>
      <c r="B74" s="27"/>
      <c r="C74" s="30" t="s">
        <v>71</v>
      </c>
      <c r="D74" s="25">
        <v>6</v>
      </c>
      <c r="E74" s="25">
        <v>102589</v>
      </c>
      <c r="G74" s="54"/>
      <c r="H74" s="36"/>
      <c r="I74" s="60"/>
      <c r="J74" s="36"/>
      <c r="K74" s="36"/>
      <c r="L74" s="36"/>
      <c r="M74" s="60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10</v>
      </c>
      <c r="E75" s="29">
        <f>E76</f>
        <v>261520</v>
      </c>
      <c r="G75" s="54"/>
      <c r="H75" s="36"/>
      <c r="I75" s="60"/>
      <c r="J75" s="36"/>
      <c r="K75" s="36"/>
      <c r="L75" s="36"/>
      <c r="M75" s="60"/>
      <c r="N75" s="36"/>
    </row>
    <row r="76" spans="1:14" x14ac:dyDescent="0.3">
      <c r="A76" s="31">
        <v>71</v>
      </c>
      <c r="B76" s="27"/>
      <c r="C76" s="30" t="s">
        <v>73</v>
      </c>
      <c r="D76" s="25">
        <v>10</v>
      </c>
      <c r="E76" s="25">
        <v>261520</v>
      </c>
      <c r="G76" s="54"/>
      <c r="H76" s="36"/>
      <c r="I76" s="60"/>
      <c r="J76" s="36"/>
      <c r="K76" s="36"/>
      <c r="L76" s="36"/>
      <c r="M76" s="60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4"/>
      <c r="H77" s="36"/>
      <c r="I77" s="60"/>
      <c r="J77" s="36"/>
      <c r="K77" s="36"/>
      <c r="L77" s="36"/>
      <c r="M77" s="60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4"/>
      <c r="H78" s="36"/>
      <c r="I78" s="60"/>
      <c r="J78" s="36"/>
      <c r="K78" s="36"/>
      <c r="L78" s="36"/>
      <c r="M78" s="60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4"/>
      <c r="H79" s="36"/>
      <c r="I79" s="60"/>
      <c r="J79" s="36"/>
      <c r="K79" s="36"/>
      <c r="L79" s="36"/>
      <c r="M79" s="60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4"/>
      <c r="H80" s="36"/>
      <c r="I80" s="60"/>
      <c r="J80" s="36"/>
      <c r="K80" s="36"/>
      <c r="L80" s="36"/>
      <c r="M80" s="60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4"/>
      <c r="H81" s="36"/>
      <c r="I81" s="60"/>
      <c r="J81" s="36"/>
      <c r="K81" s="36"/>
      <c r="L81" s="36"/>
      <c r="M81" s="60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6</v>
      </c>
      <c r="E82" s="29">
        <f>E83</f>
        <v>84351</v>
      </c>
      <c r="G82" s="54"/>
      <c r="H82" s="36"/>
      <c r="I82" s="60"/>
      <c r="J82" s="36"/>
      <c r="K82" s="36"/>
      <c r="L82" s="36"/>
      <c r="M82" s="60"/>
      <c r="N82" s="36"/>
    </row>
    <row r="83" spans="1:14" x14ac:dyDescent="0.3">
      <c r="A83" s="31">
        <v>78</v>
      </c>
      <c r="B83" s="27"/>
      <c r="C83" s="30" t="s">
        <v>80</v>
      </c>
      <c r="D83" s="25">
        <v>6</v>
      </c>
      <c r="E83" s="25">
        <v>84351</v>
      </c>
      <c r="G83" s="54"/>
      <c r="H83" s="36"/>
      <c r="I83" s="60"/>
      <c r="J83" s="36"/>
      <c r="K83" s="36"/>
      <c r="L83" s="36"/>
      <c r="M83" s="60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4"/>
      <c r="H84" s="36"/>
      <c r="I84" s="60"/>
      <c r="J84" s="36"/>
      <c r="K84" s="36"/>
      <c r="L84" s="36"/>
      <c r="M84" s="60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4"/>
      <c r="H85" s="36"/>
      <c r="I85" s="60"/>
      <c r="J85" s="36"/>
      <c r="K85" s="36"/>
      <c r="L85" s="36"/>
      <c r="M85" s="60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53</v>
      </c>
      <c r="E86" s="29">
        <f>E87+E88</f>
        <v>1025889</v>
      </c>
      <c r="G86" s="54"/>
      <c r="H86" s="36"/>
      <c r="I86" s="60"/>
      <c r="J86" s="36"/>
      <c r="K86" s="36"/>
      <c r="L86" s="36"/>
      <c r="M86" s="60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4"/>
      <c r="H87" s="36"/>
      <c r="I87" s="60"/>
      <c r="J87" s="36"/>
      <c r="K87" s="36"/>
      <c r="L87" s="36"/>
      <c r="M87" s="60"/>
      <c r="N87" s="36"/>
    </row>
    <row r="88" spans="1:14" x14ac:dyDescent="0.3">
      <c r="A88" s="31">
        <v>83</v>
      </c>
      <c r="B88" s="27"/>
      <c r="C88" s="30" t="s">
        <v>85</v>
      </c>
      <c r="D88" s="25">
        <v>53</v>
      </c>
      <c r="E88" s="25">
        <v>1025889</v>
      </c>
      <c r="G88" s="54"/>
      <c r="H88" s="36"/>
      <c r="I88" s="60"/>
      <c r="J88" s="36"/>
      <c r="K88" s="36"/>
      <c r="L88" s="36"/>
      <c r="M88" s="60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13</v>
      </c>
      <c r="E89" s="29">
        <f>E90</f>
        <v>195407</v>
      </c>
      <c r="G89" s="54"/>
      <c r="H89" s="36"/>
      <c r="I89" s="60"/>
      <c r="J89" s="36"/>
      <c r="K89" s="36"/>
      <c r="L89" s="36"/>
      <c r="M89" s="60"/>
      <c r="N89" s="36"/>
    </row>
    <row r="90" spans="1:14" x14ac:dyDescent="0.3">
      <c r="A90" s="31">
        <v>85</v>
      </c>
      <c r="B90" s="27"/>
      <c r="C90" s="30" t="s">
        <v>87</v>
      </c>
      <c r="D90" s="25">
        <v>13</v>
      </c>
      <c r="E90" s="25">
        <v>195407</v>
      </c>
      <c r="G90" s="54"/>
      <c r="H90" s="36"/>
      <c r="I90" s="60"/>
      <c r="J90" s="36"/>
      <c r="K90" s="36"/>
      <c r="L90" s="36"/>
      <c r="M90" s="60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4"/>
      <c r="H91" s="36"/>
      <c r="I91" s="60"/>
      <c r="J91" s="36"/>
      <c r="K91" s="36"/>
      <c r="L91" s="36"/>
      <c r="M91" s="60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4"/>
      <c r="H92" s="36"/>
      <c r="I92" s="60"/>
      <c r="J92" s="36"/>
      <c r="K92" s="36"/>
      <c r="L92" s="36"/>
      <c r="M92" s="60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4"/>
      <c r="H93" s="36"/>
      <c r="I93" s="60"/>
      <c r="J93" s="36"/>
      <c r="K93" s="36"/>
      <c r="L93" s="36"/>
      <c r="M93" s="60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4"/>
      <c r="H94" s="36"/>
      <c r="I94" s="60"/>
      <c r="J94" s="36"/>
      <c r="K94" s="36"/>
      <c r="L94" s="36"/>
      <c r="M94" s="60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4"/>
      <c r="H95" s="36"/>
      <c r="I95" s="60"/>
      <c r="J95" s="36"/>
      <c r="K95" s="36"/>
      <c r="L95" s="36"/>
      <c r="M95" s="60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4"/>
      <c r="H96" s="36"/>
      <c r="I96" s="60"/>
      <c r="J96" s="36"/>
      <c r="K96" s="36"/>
      <c r="L96" s="36"/>
      <c r="M96" s="60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4"/>
      <c r="H97" s="36"/>
      <c r="I97" s="60"/>
      <c r="J97" s="36"/>
      <c r="K97" s="36"/>
      <c r="L97" s="36"/>
      <c r="M97" s="60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4"/>
      <c r="H98" s="36"/>
      <c r="I98" s="60"/>
      <c r="J98" s="36"/>
      <c r="K98" s="36"/>
      <c r="L98" s="36"/>
      <c r="M98" s="60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4"/>
      <c r="H99" s="36"/>
      <c r="I99" s="60"/>
      <c r="J99" s="36"/>
      <c r="K99" s="36"/>
      <c r="L99" s="36"/>
      <c r="M99" s="60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86</v>
      </c>
      <c r="E100" s="29">
        <f>E101</f>
        <v>1825107</v>
      </c>
      <c r="G100" s="54"/>
      <c r="H100" s="36"/>
      <c r="I100" s="60"/>
      <c r="J100" s="36"/>
      <c r="K100" s="36"/>
      <c r="L100" s="36"/>
      <c r="M100" s="60"/>
      <c r="N100" s="36"/>
    </row>
    <row r="101" spans="1:14" x14ac:dyDescent="0.3">
      <c r="A101" s="31">
        <v>96</v>
      </c>
      <c r="B101" s="27"/>
      <c r="C101" s="30" t="s">
        <v>98</v>
      </c>
      <c r="D101" s="25">
        <v>86</v>
      </c>
      <c r="E101" s="25">
        <v>1825107</v>
      </c>
      <c r="G101" s="54"/>
      <c r="H101" s="36"/>
      <c r="I101" s="60"/>
      <c r="J101" s="36"/>
      <c r="K101" s="36"/>
      <c r="L101" s="36"/>
      <c r="M101" s="60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4"/>
      <c r="H102" s="36"/>
      <c r="I102" s="60"/>
      <c r="J102" s="36"/>
      <c r="K102" s="36"/>
      <c r="L102" s="36"/>
      <c r="M102" s="60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4"/>
      <c r="H103" s="36"/>
      <c r="I103" s="60"/>
      <c r="J103" s="36"/>
      <c r="K103" s="36"/>
      <c r="L103" s="36"/>
      <c r="M103" s="60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0"/>
      <c r="J104" s="36"/>
      <c r="K104" s="36"/>
      <c r="L104" s="36"/>
      <c r="M104" s="60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0"/>
      <c r="J105" s="36"/>
      <c r="K105" s="36"/>
      <c r="L105" s="36"/>
      <c r="M105" s="60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0"/>
      <c r="J106" s="36"/>
      <c r="K106" s="36"/>
      <c r="L106" s="36"/>
      <c r="M106" s="60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0"/>
      <c r="J107" s="36"/>
      <c r="K107" s="36"/>
      <c r="L107" s="36"/>
      <c r="M107" s="60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60"/>
      <c r="J108" s="36"/>
      <c r="K108" s="36"/>
      <c r="L108" s="36"/>
      <c r="M108" s="60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0"/>
      <c r="J109" s="36"/>
      <c r="K109" s="36"/>
      <c r="L109" s="36"/>
      <c r="M109" s="60"/>
      <c r="N109" s="36"/>
    </row>
    <row r="110" spans="1:14" x14ac:dyDescent="0.3">
      <c r="A110" s="78" t="s">
        <v>107</v>
      </c>
      <c r="B110" s="72"/>
      <c r="C110" s="73"/>
      <c r="D110" s="14">
        <v>2344</v>
      </c>
      <c r="E110" s="14">
        <v>54916670</v>
      </c>
      <c r="H110" s="36"/>
      <c r="I110" s="60"/>
      <c r="J110" s="36"/>
      <c r="K110" s="36"/>
      <c r="L110" s="36"/>
      <c r="M110" s="36"/>
      <c r="N110" s="36"/>
    </row>
    <row r="111" spans="1:14" x14ac:dyDescent="0.3">
      <c r="D111" s="16"/>
      <c r="E111" s="16"/>
      <c r="H111" s="60"/>
      <c r="I111" s="60"/>
      <c r="J111" s="60"/>
      <c r="K111" s="60"/>
      <c r="L111" s="60"/>
      <c r="M111" s="60"/>
      <c r="N111" s="60"/>
    </row>
    <row r="113" spans="1:5" x14ac:dyDescent="0.3">
      <c r="A113" s="67" t="s">
        <v>1</v>
      </c>
      <c r="B113" s="67" t="s">
        <v>108</v>
      </c>
      <c r="C113" s="77" t="s">
        <v>109</v>
      </c>
      <c r="D113" s="70" t="s">
        <v>110</v>
      </c>
      <c r="E113" s="70" t="s">
        <v>4</v>
      </c>
    </row>
    <row r="114" spans="1:5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518</v>
      </c>
      <c r="E116" s="37">
        <v>4767412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60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4" t="s">
        <v>180</v>
      </c>
      <c r="B1" s="76"/>
      <c r="C1" s="76"/>
      <c r="D1" s="75"/>
      <c r="E1" s="75"/>
    </row>
    <row r="3" spans="1:5" x14ac:dyDescent="0.3">
      <c r="A3" s="67" t="s">
        <v>1</v>
      </c>
      <c r="B3" s="67" t="s">
        <v>108</v>
      </c>
      <c r="C3" s="79" t="s">
        <v>109</v>
      </c>
      <c r="D3" s="80" t="s">
        <v>181</v>
      </c>
      <c r="E3" s="80" t="s">
        <v>4</v>
      </c>
    </row>
    <row r="4" spans="1:5" ht="15.75" customHeight="1" x14ac:dyDescent="0.3">
      <c r="A4" s="68"/>
      <c r="B4" s="68"/>
      <c r="C4" s="68"/>
      <c r="D4" s="68"/>
      <c r="E4" s="68"/>
    </row>
    <row r="5" spans="1:5" ht="15.75" customHeight="1" x14ac:dyDescent="0.3">
      <c r="A5" s="69"/>
      <c r="B5" s="69"/>
      <c r="C5" s="69"/>
      <c r="D5" s="69"/>
      <c r="E5" s="69"/>
    </row>
    <row r="6" spans="1:5" x14ac:dyDescent="0.3">
      <c r="A6" s="45">
        <v>1</v>
      </c>
      <c r="B6" s="81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68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68"/>
      <c r="C8" s="9" t="s">
        <v>185</v>
      </c>
      <c r="D8" s="25"/>
      <c r="E8" s="25"/>
    </row>
    <row r="9" spans="1:5" x14ac:dyDescent="0.3">
      <c r="A9" s="45">
        <v>4</v>
      </c>
      <c r="B9" s="68"/>
      <c r="C9" s="9" t="s">
        <v>186</v>
      </c>
      <c r="D9" s="25"/>
      <c r="E9" s="25"/>
    </row>
    <row r="10" spans="1:5" x14ac:dyDescent="0.3">
      <c r="A10" s="45">
        <v>5</v>
      </c>
      <c r="B10" s="68"/>
      <c r="C10" s="10" t="s">
        <v>187</v>
      </c>
      <c r="D10" s="25"/>
      <c r="E10" s="25"/>
    </row>
    <row r="11" spans="1:5" x14ac:dyDescent="0.3">
      <c r="A11" s="45">
        <v>6</v>
      </c>
      <c r="B11" s="68"/>
      <c r="C11" s="10" t="s">
        <v>188</v>
      </c>
      <c r="D11" s="25"/>
      <c r="E11" s="25"/>
    </row>
    <row r="12" spans="1:5" x14ac:dyDescent="0.3">
      <c r="A12" s="45">
        <v>7</v>
      </c>
      <c r="B12" s="68"/>
      <c r="C12" s="9" t="s">
        <v>189</v>
      </c>
      <c r="D12" s="25"/>
      <c r="E12" s="25"/>
    </row>
    <row r="13" spans="1:5" x14ac:dyDescent="0.3">
      <c r="A13" s="45">
        <v>8</v>
      </c>
      <c r="B13" s="68"/>
      <c r="C13" s="9" t="s">
        <v>190</v>
      </c>
      <c r="D13" s="25"/>
      <c r="E13" s="25"/>
    </row>
    <row r="14" spans="1:5" x14ac:dyDescent="0.3">
      <c r="A14" s="45">
        <v>9</v>
      </c>
      <c r="B14" s="68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68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68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8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8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68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8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68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68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8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68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68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8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8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68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68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68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8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68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68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8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68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68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8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68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68"/>
      <c r="C39" s="9" t="s">
        <v>216</v>
      </c>
      <c r="D39" s="25"/>
      <c r="E39" s="25"/>
    </row>
    <row r="40" spans="1:5" x14ac:dyDescent="0.3">
      <c r="A40" s="45">
        <v>35</v>
      </c>
      <c r="B40" s="68"/>
      <c r="C40" s="9" t="s">
        <v>217</v>
      </c>
      <c r="D40" s="25"/>
      <c r="E40" s="25"/>
    </row>
    <row r="41" spans="1:5" x14ac:dyDescent="0.3">
      <c r="A41" s="45">
        <v>36</v>
      </c>
      <c r="B41" s="68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68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68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68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68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68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68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68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68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68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68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68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68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68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68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68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68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68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68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68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68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68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69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81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68"/>
      <c r="C65" s="9" t="s">
        <v>243</v>
      </c>
      <c r="D65" s="25"/>
      <c r="E65" s="25">
        <v>0</v>
      </c>
    </row>
    <row r="66" spans="1:5" x14ac:dyDescent="0.3">
      <c r="A66" s="45">
        <v>61</v>
      </c>
      <c r="B66" s="68"/>
      <c r="C66" s="9" t="s">
        <v>244</v>
      </c>
      <c r="D66" s="25"/>
      <c r="E66" s="25">
        <v>0</v>
      </c>
    </row>
    <row r="67" spans="1:5" x14ac:dyDescent="0.3">
      <c r="A67" s="45">
        <v>62</v>
      </c>
      <c r="B67" s="68"/>
      <c r="C67" s="9" t="s">
        <v>245</v>
      </c>
      <c r="D67" s="25"/>
      <c r="E67" s="25">
        <v>0</v>
      </c>
    </row>
    <row r="68" spans="1:5" x14ac:dyDescent="0.3">
      <c r="A68" s="45">
        <v>63</v>
      </c>
      <c r="B68" s="68"/>
      <c r="C68" s="9" t="s">
        <v>246</v>
      </c>
      <c r="D68" s="25"/>
      <c r="E68" s="25">
        <v>0</v>
      </c>
    </row>
    <row r="69" spans="1:5" x14ac:dyDescent="0.3">
      <c r="A69" s="45">
        <v>64</v>
      </c>
      <c r="B69" s="68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68"/>
      <c r="C70" s="9" t="s">
        <v>248</v>
      </c>
      <c r="D70" s="25"/>
      <c r="E70" s="25">
        <v>0</v>
      </c>
    </row>
    <row r="71" spans="1:5" x14ac:dyDescent="0.3">
      <c r="A71" s="45">
        <v>66</v>
      </c>
      <c r="B71" s="68"/>
      <c r="C71" s="9" t="s">
        <v>249</v>
      </c>
      <c r="D71" s="25"/>
      <c r="E71" s="25">
        <v>0</v>
      </c>
    </row>
    <row r="72" spans="1:5" x14ac:dyDescent="0.3">
      <c r="A72" s="45">
        <v>67</v>
      </c>
      <c r="B72" s="68"/>
      <c r="C72" s="9" t="s">
        <v>250</v>
      </c>
      <c r="D72" s="25"/>
      <c r="E72" s="25">
        <v>0</v>
      </c>
    </row>
    <row r="73" spans="1:5" x14ac:dyDescent="0.3">
      <c r="A73" s="45">
        <v>68</v>
      </c>
      <c r="B73" s="68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68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68"/>
      <c r="C75" s="9" t="s">
        <v>253</v>
      </c>
      <c r="D75" s="25"/>
      <c r="E75" s="25">
        <v>0</v>
      </c>
    </row>
    <row r="76" spans="1:5" x14ac:dyDescent="0.3">
      <c r="A76" s="45">
        <v>71</v>
      </c>
      <c r="B76" s="68"/>
      <c r="C76" s="9" t="s">
        <v>254</v>
      </c>
      <c r="D76" s="25"/>
      <c r="E76" s="25">
        <v>0</v>
      </c>
    </row>
    <row r="77" spans="1:5" x14ac:dyDescent="0.3">
      <c r="A77" s="45">
        <v>72</v>
      </c>
      <c r="B77" s="68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68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68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68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68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68"/>
      <c r="C82" s="9" t="s">
        <v>260</v>
      </c>
      <c r="D82" s="25"/>
      <c r="E82" s="25">
        <v>0</v>
      </c>
    </row>
    <row r="83" spans="1:5" x14ac:dyDescent="0.3">
      <c r="A83" s="45">
        <v>78</v>
      </c>
      <c r="B83" s="68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69"/>
      <c r="C84" s="9" t="s">
        <v>262</v>
      </c>
      <c r="D84" s="25"/>
      <c r="E84" s="25"/>
    </row>
    <row r="85" spans="1:5" ht="15.75" customHeight="1" x14ac:dyDescent="0.3">
      <c r="A85" s="89" t="s">
        <v>263</v>
      </c>
      <c r="B85" s="72"/>
      <c r="C85" s="72"/>
      <c r="D85" s="72"/>
      <c r="E85" s="72"/>
    </row>
    <row r="86" spans="1:5" x14ac:dyDescent="0.3">
      <c r="A86" s="11">
        <v>80</v>
      </c>
      <c r="B86" s="81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68"/>
      <c r="C87" s="9" t="s">
        <v>266</v>
      </c>
      <c r="D87" s="25"/>
      <c r="E87" s="25"/>
    </row>
    <row r="88" spans="1:5" x14ac:dyDescent="0.3">
      <c r="A88" s="11">
        <v>82</v>
      </c>
      <c r="B88" s="68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68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8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8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8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8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8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68"/>
      <c r="C95" s="9" t="s">
        <v>202</v>
      </c>
      <c r="D95" s="25"/>
      <c r="E95" s="25">
        <v>0</v>
      </c>
    </row>
    <row r="96" spans="1:5" x14ac:dyDescent="0.3">
      <c r="A96" s="11">
        <v>90</v>
      </c>
      <c r="B96" s="68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68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68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68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68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68"/>
      <c r="C101" s="9" t="s">
        <v>215</v>
      </c>
      <c r="D101" s="25"/>
      <c r="E101" s="25"/>
    </row>
    <row r="102" spans="1:5" x14ac:dyDescent="0.3">
      <c r="A102" s="11">
        <v>96</v>
      </c>
      <c r="B102" s="68"/>
      <c r="C102" s="9" t="s">
        <v>271</v>
      </c>
      <c r="D102" s="25"/>
      <c r="E102" s="25"/>
    </row>
    <row r="103" spans="1:5" x14ac:dyDescent="0.3">
      <c r="A103" s="45">
        <v>97</v>
      </c>
      <c r="B103" s="68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68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69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7" t="s">
        <v>1</v>
      </c>
      <c r="B109" s="67" t="s">
        <v>108</v>
      </c>
      <c r="C109" s="79" t="s">
        <v>109</v>
      </c>
      <c r="D109" s="80" t="s">
        <v>181</v>
      </c>
      <c r="E109" s="80" t="s">
        <v>4</v>
      </c>
    </row>
    <row r="110" spans="1:5" x14ac:dyDescent="0.3">
      <c r="A110" s="68"/>
      <c r="B110" s="68"/>
      <c r="C110" s="68"/>
      <c r="D110" s="68"/>
      <c r="E110" s="68"/>
    </row>
    <row r="111" spans="1:5" x14ac:dyDescent="0.3">
      <c r="A111" s="69"/>
      <c r="B111" s="69"/>
      <c r="C111" s="69"/>
      <c r="D111" s="69"/>
      <c r="E111" s="69"/>
    </row>
    <row r="112" spans="1:5" x14ac:dyDescent="0.3">
      <c r="A112" s="45">
        <v>1</v>
      </c>
      <c r="B112" s="45"/>
      <c r="C112" s="44" t="s">
        <v>274</v>
      </c>
      <c r="D112" s="8">
        <v>1693</v>
      </c>
      <c r="E112" s="8">
        <v>5873246</v>
      </c>
    </row>
    <row r="113" spans="1:5" x14ac:dyDescent="0.3">
      <c r="B113" s="11"/>
    </row>
    <row r="115" spans="1:5" x14ac:dyDescent="0.3">
      <c r="A115" s="67" t="s">
        <v>1</v>
      </c>
      <c r="B115" s="67" t="s">
        <v>108</v>
      </c>
      <c r="C115" s="79" t="s">
        <v>109</v>
      </c>
      <c r="D115" s="80" t="s">
        <v>275</v>
      </c>
      <c r="E115" s="80" t="s">
        <v>4</v>
      </c>
    </row>
    <row r="116" spans="1:5" ht="15.75" customHeight="1" x14ac:dyDescent="0.3">
      <c r="A116" s="68"/>
      <c r="B116" s="68"/>
      <c r="C116" s="68"/>
      <c r="D116" s="68"/>
      <c r="E116" s="68"/>
    </row>
    <row r="117" spans="1:5" ht="15.75" customHeight="1" x14ac:dyDescent="0.3">
      <c r="A117" s="69"/>
      <c r="B117" s="69"/>
      <c r="C117" s="69"/>
      <c r="D117" s="69"/>
      <c r="E117" s="69"/>
    </row>
    <row r="118" spans="1:5" x14ac:dyDescent="0.3">
      <c r="A118" s="45">
        <v>1</v>
      </c>
      <c r="B118" s="81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68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68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8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8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8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8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8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68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68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8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8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68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8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68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68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8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68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68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68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8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68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68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8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8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68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68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8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68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68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8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68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68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8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68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69"/>
      <c r="C153" s="17" t="s">
        <v>312</v>
      </c>
      <c r="D153" s="25"/>
      <c r="E153" s="25">
        <v>0</v>
      </c>
    </row>
    <row r="154" spans="1:5" x14ac:dyDescent="0.3">
      <c r="A154" s="71" t="s">
        <v>107</v>
      </c>
      <c r="B154" s="72"/>
      <c r="C154" s="73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7" t="s">
        <v>1</v>
      </c>
      <c r="B157" s="67" t="s">
        <v>108</v>
      </c>
      <c r="C157" s="79" t="s">
        <v>109</v>
      </c>
      <c r="D157" s="80" t="s">
        <v>313</v>
      </c>
      <c r="E157" s="80" t="s">
        <v>4</v>
      </c>
    </row>
    <row r="158" spans="1:5" ht="15" customHeight="1" x14ac:dyDescent="0.3">
      <c r="A158" s="68"/>
      <c r="B158" s="68"/>
      <c r="C158" s="68"/>
      <c r="D158" s="68"/>
      <c r="E158" s="68"/>
    </row>
    <row r="159" spans="1:5" ht="15" customHeight="1" x14ac:dyDescent="0.3">
      <c r="A159" s="69"/>
      <c r="B159" s="69"/>
      <c r="C159" s="69"/>
      <c r="D159" s="69"/>
      <c r="E159" s="69"/>
    </row>
    <row r="160" spans="1:5" ht="15" customHeight="1" x14ac:dyDescent="0.3">
      <c r="A160" s="45">
        <v>1</v>
      </c>
      <c r="B160" s="44"/>
      <c r="C160" s="44" t="s">
        <v>314</v>
      </c>
      <c r="D160" s="41">
        <v>2005</v>
      </c>
      <c r="E160" s="41">
        <v>4818930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2631</v>
      </c>
      <c r="E162" s="41">
        <v>5983586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3635</v>
      </c>
      <c r="E163" s="41">
        <v>18402120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7" t="s">
        <v>1</v>
      </c>
      <c r="B166" s="67" t="s">
        <v>108</v>
      </c>
      <c r="C166" s="79" t="s">
        <v>109</v>
      </c>
      <c r="D166" s="80" t="s">
        <v>181</v>
      </c>
      <c r="E166" s="80" t="s">
        <v>4</v>
      </c>
    </row>
    <row r="167" spans="1:5" ht="15" customHeight="1" x14ac:dyDescent="0.3">
      <c r="A167" s="68"/>
      <c r="B167" s="68"/>
      <c r="C167" s="68"/>
      <c r="D167" s="68"/>
      <c r="E167" s="68"/>
    </row>
    <row r="168" spans="1:5" ht="15" customHeight="1" x14ac:dyDescent="0.3">
      <c r="A168" s="69"/>
      <c r="B168" s="69"/>
      <c r="C168" s="69"/>
      <c r="D168" s="69"/>
      <c r="E168" s="6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15115</v>
      </c>
      <c r="E169" s="8">
        <v>82604187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1480</v>
      </c>
      <c r="E170" s="8">
        <v>2403368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1888</v>
      </c>
      <c r="E171" s="8">
        <v>4725064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2525</v>
      </c>
      <c r="E172" s="8">
        <v>3411388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6" t="s">
        <v>109</v>
      </c>
      <c r="D175" s="80" t="s">
        <v>181</v>
      </c>
      <c r="E175" s="80" t="s">
        <v>4</v>
      </c>
    </row>
    <row r="176" spans="1:5" ht="15" customHeight="1" x14ac:dyDescent="0.3">
      <c r="A176" s="76"/>
      <c r="B176" s="76"/>
      <c r="C176" s="87"/>
      <c r="D176" s="68"/>
      <c r="E176" s="68"/>
    </row>
    <row r="177" spans="1:5" ht="15" customHeight="1" x14ac:dyDescent="0.3">
      <c r="A177" s="84"/>
      <c r="B177" s="84"/>
      <c r="C177" s="88"/>
      <c r="D177" s="69"/>
      <c r="E177" s="6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18447</v>
      </c>
      <c r="E178" s="8">
        <v>28941075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7" t="s">
        <v>1</v>
      </c>
      <c r="B181" s="67" t="s">
        <v>108</v>
      </c>
      <c r="C181" s="79" t="s">
        <v>109</v>
      </c>
      <c r="D181" s="80" t="s">
        <v>181</v>
      </c>
      <c r="E181" s="80" t="s">
        <v>4</v>
      </c>
    </row>
    <row r="182" spans="1:5" ht="15" customHeight="1" x14ac:dyDescent="0.3">
      <c r="A182" s="68"/>
      <c r="B182" s="68"/>
      <c r="C182" s="68"/>
      <c r="D182" s="68"/>
      <c r="E182" s="68"/>
    </row>
    <row r="183" spans="1:5" ht="15" customHeight="1" x14ac:dyDescent="0.3">
      <c r="A183" s="69"/>
      <c r="B183" s="69"/>
      <c r="C183" s="69"/>
      <c r="D183" s="69"/>
      <c r="E183" s="69"/>
    </row>
    <row r="184" spans="1:5" ht="15.75" customHeight="1" x14ac:dyDescent="0.3">
      <c r="A184" s="45">
        <v>1</v>
      </c>
      <c r="B184" s="8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8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6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8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6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8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6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1" t="s">
        <v>107</v>
      </c>
      <c r="B196" s="72"/>
      <c r="C196" s="73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7" t="s">
        <v>1</v>
      </c>
      <c r="B199" s="67" t="s">
        <v>108</v>
      </c>
      <c r="C199" s="79" t="s">
        <v>109</v>
      </c>
      <c r="D199" s="80" t="s">
        <v>275</v>
      </c>
      <c r="E199" s="80" t="s">
        <v>4</v>
      </c>
    </row>
    <row r="200" spans="1:5" ht="15.75" customHeight="1" x14ac:dyDescent="0.3">
      <c r="A200" s="68"/>
      <c r="B200" s="68"/>
      <c r="C200" s="68"/>
      <c r="D200" s="68"/>
      <c r="E200" s="68"/>
    </row>
    <row r="201" spans="1:5" ht="15.75" customHeight="1" x14ac:dyDescent="0.3">
      <c r="A201" s="69"/>
      <c r="B201" s="69"/>
      <c r="C201" s="69"/>
      <c r="D201" s="69"/>
      <c r="E201" s="69"/>
    </row>
    <row r="202" spans="1:5" x14ac:dyDescent="0.3">
      <c r="A202" s="45">
        <v>1</v>
      </c>
      <c r="B202" s="8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9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71" t="s">
        <v>107</v>
      </c>
      <c r="B204" s="72"/>
      <c r="C204" s="73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7" t="s">
        <v>1</v>
      </c>
      <c r="B207" s="67" t="s">
        <v>108</v>
      </c>
      <c r="C207" s="79" t="s">
        <v>109</v>
      </c>
      <c r="D207" s="80" t="s">
        <v>275</v>
      </c>
      <c r="E207" s="80" t="s">
        <v>4</v>
      </c>
    </row>
    <row r="208" spans="1:5" ht="15.75" customHeight="1" x14ac:dyDescent="0.3">
      <c r="A208" s="68"/>
      <c r="B208" s="68"/>
      <c r="C208" s="68"/>
      <c r="D208" s="68"/>
      <c r="E208" s="68"/>
    </row>
    <row r="209" spans="1:5" ht="15.75" customHeight="1" x14ac:dyDescent="0.3">
      <c r="A209" s="69"/>
      <c r="B209" s="69"/>
      <c r="C209" s="69"/>
      <c r="D209" s="69"/>
      <c r="E209" s="69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7" t="s">
        <v>1</v>
      </c>
      <c r="B213" s="67" t="s">
        <v>108</v>
      </c>
      <c r="C213" s="79" t="s">
        <v>109</v>
      </c>
      <c r="D213" s="80" t="s">
        <v>275</v>
      </c>
      <c r="E213" s="80" t="s">
        <v>4</v>
      </c>
    </row>
    <row r="214" spans="1:5" ht="15.75" customHeight="1" x14ac:dyDescent="0.3">
      <c r="A214" s="68"/>
      <c r="B214" s="68"/>
      <c r="C214" s="68"/>
      <c r="D214" s="68"/>
      <c r="E214" s="68"/>
    </row>
    <row r="215" spans="1:5" ht="15.75" customHeight="1" x14ac:dyDescent="0.3">
      <c r="A215" s="69"/>
      <c r="B215" s="69"/>
      <c r="C215" s="69"/>
      <c r="D215" s="69"/>
      <c r="E215" s="69"/>
    </row>
    <row r="216" spans="1:5" ht="15.75" customHeight="1" x14ac:dyDescent="0.3">
      <c r="A216" s="45">
        <v>1</v>
      </c>
      <c r="B216" s="45"/>
      <c r="C216" s="44" t="s">
        <v>340</v>
      </c>
      <c r="D216" s="8">
        <v>5349</v>
      </c>
      <c r="E216" s="8">
        <v>12299420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67" t="s">
        <v>1</v>
      </c>
      <c r="B220" s="67" t="s">
        <v>108</v>
      </c>
      <c r="C220" s="79" t="s">
        <v>109</v>
      </c>
      <c r="D220" s="80" t="s">
        <v>275</v>
      </c>
      <c r="E220" s="80" t="s">
        <v>4</v>
      </c>
    </row>
    <row r="221" spans="1:5" s="52" customFormat="1" x14ac:dyDescent="0.3">
      <c r="A221" s="68"/>
      <c r="B221" s="68"/>
      <c r="C221" s="68"/>
      <c r="D221" s="68"/>
      <c r="E221" s="68"/>
    </row>
    <row r="222" spans="1:5" s="52" customFormat="1" x14ac:dyDescent="0.3">
      <c r="A222" s="69"/>
      <c r="B222" s="69"/>
      <c r="C222" s="69"/>
      <c r="D222" s="69"/>
      <c r="E222" s="69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6" customFormat="1" x14ac:dyDescent="0.3">
      <c r="D226" s="55"/>
      <c r="E226" s="55"/>
    </row>
    <row r="227" spans="1:5" s="56" customFormat="1" x14ac:dyDescent="0.3">
      <c r="A227" s="67" t="s">
        <v>1</v>
      </c>
      <c r="B227" s="67" t="s">
        <v>108</v>
      </c>
      <c r="C227" s="79" t="s">
        <v>109</v>
      </c>
      <c r="D227" s="80" t="s">
        <v>275</v>
      </c>
      <c r="E227" s="80" t="s">
        <v>4</v>
      </c>
    </row>
    <row r="228" spans="1:5" s="56" customFormat="1" x14ac:dyDescent="0.3">
      <c r="A228" s="68"/>
      <c r="B228" s="68"/>
      <c r="C228" s="68"/>
      <c r="D228" s="68"/>
      <c r="E228" s="68"/>
    </row>
    <row r="229" spans="1:5" s="56" customFormat="1" x14ac:dyDescent="0.3">
      <c r="A229" s="69"/>
      <c r="B229" s="69"/>
      <c r="C229" s="69"/>
      <c r="D229" s="69"/>
      <c r="E229" s="69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1"/>
      <c r="B233" s="61"/>
      <c r="C233" s="62"/>
      <c r="D233" s="63"/>
      <c r="E233" s="63"/>
    </row>
    <row r="234" spans="1:5" s="58" customFormat="1" x14ac:dyDescent="0.3">
      <c r="A234" s="61"/>
      <c r="B234" s="61"/>
      <c r="C234" s="62"/>
      <c r="D234" s="63"/>
      <c r="E234" s="63"/>
    </row>
    <row r="235" spans="1:5" s="58" customFormat="1" x14ac:dyDescent="0.3">
      <c r="A235" s="67" t="s">
        <v>1</v>
      </c>
      <c r="B235" s="67" t="s">
        <v>108</v>
      </c>
      <c r="C235" s="79" t="s">
        <v>109</v>
      </c>
      <c r="D235" s="80" t="s">
        <v>275</v>
      </c>
      <c r="E235" s="80" t="s">
        <v>4</v>
      </c>
    </row>
    <row r="236" spans="1:5" s="58" customFormat="1" x14ac:dyDescent="0.3">
      <c r="A236" s="68"/>
      <c r="B236" s="68"/>
      <c r="C236" s="68"/>
      <c r="D236" s="68"/>
      <c r="E236" s="68"/>
    </row>
    <row r="237" spans="1:5" s="58" customFormat="1" x14ac:dyDescent="0.3">
      <c r="A237" s="69"/>
      <c r="B237" s="69"/>
      <c r="C237" s="69"/>
      <c r="D237" s="69"/>
      <c r="E237" s="69"/>
    </row>
    <row r="238" spans="1:5" s="58" customFormat="1" x14ac:dyDescent="0.3">
      <c r="A238" s="59">
        <v>1</v>
      </c>
      <c r="B238" s="59"/>
      <c r="C238" s="44" t="s">
        <v>403</v>
      </c>
      <c r="D238" s="8">
        <v>180</v>
      </c>
      <c r="E238" s="8">
        <v>7531888</v>
      </c>
    </row>
    <row r="239" spans="1:5" s="56" customFormat="1" x14ac:dyDescent="0.3">
      <c r="D239" s="55"/>
      <c r="E239" s="55"/>
    </row>
    <row r="240" spans="1:5" s="52" customFormat="1" x14ac:dyDescent="0.3">
      <c r="D240" s="51"/>
      <c r="E240" s="51"/>
    </row>
    <row r="241" spans="1:6" x14ac:dyDescent="0.3">
      <c r="A241" s="82" t="s">
        <v>1</v>
      </c>
      <c r="B241" s="82" t="s">
        <v>108</v>
      </c>
      <c r="C241" s="79" t="s">
        <v>109</v>
      </c>
      <c r="D241" s="80" t="s">
        <v>181</v>
      </c>
      <c r="E241" s="80" t="s">
        <v>342</v>
      </c>
      <c r="F241" s="80" t="s">
        <v>4</v>
      </c>
    </row>
    <row r="242" spans="1:6" x14ac:dyDescent="0.3">
      <c r="A242" s="68"/>
      <c r="B242" s="68"/>
      <c r="C242" s="68"/>
      <c r="D242" s="68"/>
      <c r="E242" s="68"/>
      <c r="F242" s="68"/>
    </row>
    <row r="243" spans="1:6" x14ac:dyDescent="0.3">
      <c r="A243" s="69"/>
      <c r="B243" s="69"/>
      <c r="C243" s="69"/>
      <c r="D243" s="69"/>
      <c r="E243" s="69"/>
      <c r="F243" s="69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906</v>
      </c>
      <c r="E244" s="26">
        <v>5880</v>
      </c>
      <c r="F244" s="26">
        <v>2121921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569</v>
      </c>
      <c r="E246" s="26">
        <v>1992</v>
      </c>
      <c r="F246" s="26">
        <v>545910</v>
      </c>
    </row>
    <row r="247" spans="1:6" ht="15.75" customHeight="1" x14ac:dyDescent="0.3">
      <c r="A247" s="45"/>
      <c r="B247" s="45"/>
      <c r="C247" s="9" t="s">
        <v>107</v>
      </c>
      <c r="D247" s="21">
        <v>1475</v>
      </c>
      <c r="E247" s="14">
        <v>7872</v>
      </c>
      <c r="F247" s="14">
        <v>2667831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2" t="s">
        <v>1</v>
      </c>
      <c r="B250" s="82" t="s">
        <v>108</v>
      </c>
      <c r="C250" s="79" t="s">
        <v>109</v>
      </c>
      <c r="D250" s="80" t="s">
        <v>275</v>
      </c>
      <c r="E250" s="80" t="s">
        <v>342</v>
      </c>
      <c r="F250" s="80" t="s">
        <v>4</v>
      </c>
    </row>
    <row r="251" spans="1:6" x14ac:dyDescent="0.3">
      <c r="A251" s="68"/>
      <c r="B251" s="68"/>
      <c r="C251" s="68"/>
      <c r="D251" s="68"/>
      <c r="E251" s="68"/>
      <c r="F251" s="68"/>
    </row>
    <row r="252" spans="1:6" x14ac:dyDescent="0.3">
      <c r="A252" s="69"/>
      <c r="B252" s="69"/>
      <c r="C252" s="69"/>
      <c r="D252" s="69"/>
      <c r="E252" s="69"/>
      <c r="F252" s="69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4" t="s">
        <v>180</v>
      </c>
      <c r="B1" s="76"/>
      <c r="C1" s="76"/>
      <c r="D1" s="76"/>
      <c r="E1" s="76"/>
    </row>
    <row r="4" spans="1:5" ht="15" customHeight="1" x14ac:dyDescent="0.3"/>
    <row r="5" spans="1:5" x14ac:dyDescent="0.3">
      <c r="A5" s="67" t="s">
        <v>1</v>
      </c>
      <c r="B5" s="67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5">
        <v>1</v>
      </c>
      <c r="B8" s="45" t="s">
        <v>351</v>
      </c>
      <c r="C8" s="4" t="s">
        <v>352</v>
      </c>
      <c r="D8" s="8">
        <v>23565</v>
      </c>
      <c r="E8" s="8">
        <v>4183453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328</v>
      </c>
      <c r="E11" s="8">
        <v>763666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1860</v>
      </c>
      <c r="E12" s="8">
        <v>16910576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1044</v>
      </c>
      <c r="E14" s="8">
        <v>1291469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544</v>
      </c>
      <c r="E15" s="8">
        <v>596169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122</v>
      </c>
      <c r="E16" s="8">
        <v>742180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5">
        <v>17</v>
      </c>
      <c r="B24" s="59" t="s">
        <v>351</v>
      </c>
      <c r="C24" s="64" t="s">
        <v>404</v>
      </c>
      <c r="D24" s="8">
        <v>0</v>
      </c>
      <c r="E24" s="8">
        <v>0</v>
      </c>
    </row>
    <row r="25" spans="1:5" x14ac:dyDescent="0.3">
      <c r="A25" s="90" t="s">
        <v>107</v>
      </c>
      <c r="B25" s="72"/>
      <c r="C25" s="73"/>
      <c r="D25" s="7">
        <v>28532</v>
      </c>
      <c r="E25" s="7">
        <v>25781515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6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6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6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6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2025-10-20T04:47:53Z</dcterms:modified>
</cp:coreProperties>
</file>